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edisonintl-my.sharepoint.com/personal/andrew_mccarson_edisonintl_com/Documents/Desktop/"/>
    </mc:Choice>
  </mc:AlternateContent>
  <xr:revisionPtr revIDLastSave="6" documentId="8_{8D7E5DCE-4892-46A0-8013-1E473360C097}" xr6:coauthVersionLast="47" xr6:coauthVersionMax="47" xr10:uidLastSave="{A0E74A1C-4BE5-44AE-840D-AB903D16AFAF}"/>
  <bookViews>
    <workbookView xWindow="33720" yWindow="-120" windowWidth="29040" windowHeight="15840" tabRatio="556" xr2:uid="{00000000-000D-0000-FFFF-FFFF00000000}"/>
  </bookViews>
  <sheets>
    <sheet name="SCE CCM" sheetId="118" r:id="rId1"/>
    <sheet name="Bloomberg Data (Live Formula)" sheetId="119" r:id="rId2"/>
  </sheets>
  <definedNames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45014.6881597222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'SCE CCM'!$A$1:$L$40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118" l="1"/>
  <c r="H15" i="118" s="1"/>
  <c r="H17" i="118" s="1"/>
  <c r="H27" i="118" s="1"/>
  <c r="H23" i="118"/>
  <c r="B15" i="118"/>
  <c r="B16" i="118" s="1"/>
  <c r="B17" i="118" s="1"/>
  <c r="B18" i="118" s="1"/>
  <c r="B19" i="118" s="1"/>
  <c r="B20" i="118" s="1"/>
  <c r="B21" i="118" s="1"/>
  <c r="B22" i="118" s="1"/>
  <c r="B23" i="118" s="1"/>
  <c r="B24" i="118" s="1"/>
  <c r="B25" i="118" s="1"/>
  <c r="H19" i="118" l="1"/>
  <c r="H21" i="118"/>
  <c r="H25" i="118"/>
</calcChain>
</file>

<file path=xl/sharedStrings.xml><?xml version="1.0" encoding="utf-8"?>
<sst xmlns="http://schemas.openxmlformats.org/spreadsheetml/2006/main" count="48" uniqueCount="37">
  <si>
    <t>SCE SUMMARY OF CPUC COST OF CAPITAL MECHANISM (CCM)</t>
  </si>
  <si>
    <t>1) Based on SCE's credit rating, the CCM uses the Moody's Baa Long-Term Utility Bond Yield as the basis for the trigger index. (Bloomberg mnemonic: MOODUBAA INDEX)</t>
  </si>
  <si>
    <t>2) The interest rate benchmark is 5.78%, which was the monthly average of Moody’s Baa utility bond rates as measured from October 1, 2022, to September 30, 2023.</t>
  </si>
  <si>
    <t>3) The CCM will trigger if the 12-month average of Moody’s Baa utility bond rates (measured from October 1, 2023, to September 30, 2024) exceeds the +/- 100bps deadband around the interest rate benchmark.</t>
  </si>
  <si>
    <t>4) If the CCM is triggered:</t>
  </si>
  <si>
    <t>1. SCE's preferred and long-term debt costs will be updated to reflect actual August month-end embedded costs in that year and the forecast interest rates for preferred and long-term debt scheduled to be issued.</t>
  </si>
  <si>
    <t>2. SCE's authorized ROE for 2025 will be increased or decreased by one-half of the total basis point difference between the 12-month average and the interest rate benchmark.</t>
  </si>
  <si>
    <t>3. The 12-month October through September average that triggered the ROE adjustment will become the new benchmark.</t>
  </si>
  <si>
    <t>Index for 2025 Change</t>
  </si>
  <si>
    <r>
      <t xml:space="preserve">CCM Mechanics </t>
    </r>
    <r>
      <rPr>
        <b/>
        <i/>
        <sz val="12"/>
        <color theme="0"/>
        <rFont val="Arial"/>
        <family val="2"/>
      </rPr>
      <t>(if measurement ended now)</t>
    </r>
  </si>
  <si>
    <t>Moody's Baa Monthly Average Rate (%)</t>
  </si>
  <si>
    <t>(Moody's average of daily values for the month)</t>
  </si>
  <si>
    <t>Measurement Period Average</t>
  </si>
  <si>
    <t>Difference</t>
  </si>
  <si>
    <t>Does CCM Trigger?</t>
  </si>
  <si>
    <t>Half of Difference</t>
  </si>
  <si>
    <t>2024 SCE ROE</t>
  </si>
  <si>
    <t>2025 SCE ROE Under CCM</t>
  </si>
  <si>
    <t>Average of Monthly Averages</t>
  </si>
  <si>
    <t>2025 Benchmark Value</t>
  </si>
  <si>
    <t>2024 CPUC Authorized Ratios</t>
  </si>
  <si>
    <t>Capital Structure (%)</t>
  </si>
  <si>
    <t>Additionally, if CCM triggers:</t>
  </si>
  <si>
    <t>Long-term Debt</t>
  </si>
  <si>
    <t xml:space="preserve">SCE's preferred and long-term debt costs will be </t>
  </si>
  <si>
    <t>Preferred Equity</t>
  </si>
  <si>
    <t xml:space="preserve">updated to reflect actual August month-end embedded </t>
  </si>
  <si>
    <t>Common Equity</t>
  </si>
  <si>
    <t xml:space="preserve">costs in that year and the forecast interest rates for </t>
  </si>
  <si>
    <t>preferred and long-term debt scheduled to be issued.</t>
  </si>
  <si>
    <t>MOODUBAA Index</t>
  </si>
  <si>
    <t>PX_LAST</t>
  </si>
  <si>
    <t>Per=cm</t>
  </si>
  <si>
    <t>Weighted Average Return on Rate Base (%)</t>
  </si>
  <si>
    <t>Rate of Return (%)</t>
  </si>
  <si>
    <t>Benchmark Value</t>
  </si>
  <si>
    <t>Last Updated: March 31,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</si>
</sst>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/d/yyyy;@"/>
    <numFmt numFmtId="165" formatCode="mmmm\ yyyy"/>
  </numFmts>
  <fonts count="38" x14ac:knownFonts="1">
    <font>
      <b/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Times New Roman"/>
      <family val="1"/>
    </font>
    <font>
      <sz val="10"/>
      <color indexed="6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b/>
      <sz val="18"/>
      <color theme="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2"/>
      <color theme="0"/>
      <name val="Arial"/>
      <family val="2"/>
    </font>
    <font>
      <sz val="10"/>
      <color theme="6"/>
      <name val="Arial"/>
      <family val="2"/>
    </font>
    <font>
      <sz val="12"/>
      <color rgb="FF0000FF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sz val="10"/>
      <color rgb="FF0000FF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5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3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9" fillId="26" borderId="0" applyNumberFormat="0" applyBorder="0" applyAlignment="0" applyProtection="0"/>
    <xf numFmtId="164" fontId="6" fillId="0" borderId="0"/>
    <xf numFmtId="0" fontId="10" fillId="27" borderId="1" applyNumberFormat="0" applyAlignment="0" applyProtection="0"/>
    <xf numFmtId="0" fontId="11" fillId="28" borderId="2" applyNumberFormat="0" applyAlignment="0" applyProtection="0"/>
    <xf numFmtId="0" fontId="12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0" borderId="1" applyNumberFormat="0" applyAlignment="0" applyProtection="0"/>
    <xf numFmtId="0" fontId="18" fillId="0" borderId="6" applyNumberFormat="0" applyFill="0" applyAlignment="0" applyProtection="0"/>
    <xf numFmtId="0" fontId="19" fillId="31" borderId="0" applyNumberFormat="0" applyBorder="0" applyAlignment="0" applyProtection="0"/>
    <xf numFmtId="0" fontId="5" fillId="0" borderId="0"/>
    <xf numFmtId="0" fontId="7" fillId="0" borderId="0"/>
    <xf numFmtId="0" fontId="7" fillId="32" borderId="7" applyNumberFormat="0" applyFont="0" applyAlignment="0" applyProtection="0"/>
    <xf numFmtId="0" fontId="20" fillId="27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0"/>
    <xf numFmtId="0" fontId="24" fillId="0" borderId="0"/>
    <xf numFmtId="0" fontId="3" fillId="0" borderId="0"/>
    <xf numFmtId="0" fontId="2" fillId="0" borderId="0"/>
    <xf numFmtId="0" fontId="6" fillId="0" borderId="0"/>
    <xf numFmtId="0" fontId="1" fillId="0" borderId="0"/>
    <xf numFmtId="0" fontId="24" fillId="0" borderId="0"/>
    <xf numFmtId="43" fontId="35" fillId="0" borderId="0" applyFont="0" applyFill="0" applyBorder="0" applyAlignment="0" applyProtection="0"/>
  </cellStyleXfs>
  <cellXfs count="67">
    <xf numFmtId="0" fontId="0" fillId="0" borderId="0" xfId="0"/>
    <xf numFmtId="0" fontId="6" fillId="0" borderId="0" xfId="46" applyFont="1"/>
    <xf numFmtId="0" fontId="25" fillId="0" borderId="0" xfId="46" applyFont="1"/>
    <xf numFmtId="165" fontId="27" fillId="0" borderId="10" xfId="46" applyNumberFormat="1" applyFont="1" applyBorder="1" applyAlignment="1">
      <alignment horizontal="left"/>
    </xf>
    <xf numFmtId="165" fontId="27" fillId="0" borderId="12" xfId="46" applyNumberFormat="1" applyFont="1" applyBorder="1" applyAlignment="1">
      <alignment horizontal="left"/>
    </xf>
    <xf numFmtId="0" fontId="27" fillId="0" borderId="13" xfId="46" applyFont="1" applyBorder="1"/>
    <xf numFmtId="0" fontId="26" fillId="0" borderId="12" xfId="46" applyFont="1" applyBorder="1" applyAlignment="1">
      <alignment horizontal="left"/>
    </xf>
    <xf numFmtId="0" fontId="6" fillId="0" borderId="0" xfId="49"/>
    <xf numFmtId="14" fontId="6" fillId="0" borderId="0" xfId="49" applyNumberFormat="1"/>
    <xf numFmtId="14" fontId="6" fillId="0" borderId="0" xfId="49" quotePrefix="1" applyNumberFormat="1"/>
    <xf numFmtId="0" fontId="29" fillId="34" borderId="0" xfId="46" applyFont="1" applyFill="1" applyAlignment="1">
      <alignment horizontal="centerContinuous"/>
    </xf>
    <xf numFmtId="0" fontId="28" fillId="34" borderId="16" xfId="46" applyFont="1" applyFill="1" applyBorder="1"/>
    <xf numFmtId="0" fontId="28" fillId="34" borderId="17" xfId="46" applyFont="1" applyFill="1" applyBorder="1"/>
    <xf numFmtId="0" fontId="27" fillId="0" borderId="18" xfId="46" applyFont="1" applyBorder="1"/>
    <xf numFmtId="0" fontId="27" fillId="0" borderId="17" xfId="46" applyFont="1" applyBorder="1"/>
    <xf numFmtId="0" fontId="26" fillId="0" borderId="0" xfId="46" applyFont="1" applyAlignment="1">
      <alignment horizontal="left"/>
    </xf>
    <xf numFmtId="0" fontId="26" fillId="0" borderId="16" xfId="46" applyFont="1" applyBorder="1"/>
    <xf numFmtId="2" fontId="26" fillId="0" borderId="18" xfId="46" applyNumberFormat="1" applyFont="1" applyBorder="1"/>
    <xf numFmtId="0" fontId="27" fillId="0" borderId="12" xfId="46" applyFont="1" applyBorder="1" applyAlignment="1">
      <alignment horizontal="left"/>
    </xf>
    <xf numFmtId="0" fontId="26" fillId="0" borderId="16" xfId="46" applyFont="1" applyBorder="1" applyAlignment="1">
      <alignment horizontal="left"/>
    </xf>
    <xf numFmtId="0" fontId="26" fillId="0" borderId="17" xfId="46" applyFont="1" applyBorder="1" applyAlignment="1">
      <alignment horizontal="left"/>
    </xf>
    <xf numFmtId="0" fontId="26" fillId="34" borderId="17" xfId="46" applyFont="1" applyFill="1" applyBorder="1" applyAlignment="1">
      <alignment horizontal="centerContinuous"/>
    </xf>
    <xf numFmtId="0" fontId="26" fillId="34" borderId="18" xfId="46" applyFont="1" applyFill="1" applyBorder="1" applyAlignment="1">
      <alignment horizontal="centerContinuous"/>
    </xf>
    <xf numFmtId="0" fontId="31" fillId="0" borderId="13" xfId="46" applyFont="1" applyBorder="1" applyAlignment="1">
      <alignment horizontal="right"/>
    </xf>
    <xf numFmtId="0" fontId="28" fillId="34" borderId="16" xfId="46" applyFont="1" applyFill="1" applyBorder="1" applyAlignment="1">
      <alignment horizontal="left"/>
    </xf>
    <xf numFmtId="0" fontId="26" fillId="0" borderId="20" xfId="46" applyFont="1" applyBorder="1"/>
    <xf numFmtId="0" fontId="0" fillId="0" borderId="0" xfId="0" applyAlignment="1">
      <alignment vertical="top"/>
    </xf>
    <xf numFmtId="0" fontId="6" fillId="0" borderId="0" xfId="46" applyFont="1" applyAlignment="1">
      <alignment vertical="top"/>
    </xf>
    <xf numFmtId="0" fontId="33" fillId="0" borderId="19" xfId="46" applyFont="1" applyBorder="1"/>
    <xf numFmtId="0" fontId="33" fillId="0" borderId="0" xfId="46" applyFont="1"/>
    <xf numFmtId="0" fontId="33" fillId="0" borderId="20" xfId="46" applyFont="1" applyBorder="1"/>
    <xf numFmtId="2" fontId="34" fillId="35" borderId="11" xfId="46" applyNumberFormat="1" applyFont="1" applyFill="1" applyBorder="1"/>
    <xf numFmtId="2" fontId="34" fillId="35" borderId="13" xfId="46" applyNumberFormat="1" applyFont="1" applyFill="1" applyBorder="1"/>
    <xf numFmtId="43" fontId="27" fillId="0" borderId="13" xfId="52" applyFont="1" applyBorder="1"/>
    <xf numFmtId="43" fontId="26" fillId="0" borderId="18" xfId="52" applyFont="1" applyBorder="1" applyAlignment="1">
      <alignment horizontal="right"/>
    </xf>
    <xf numFmtId="0" fontId="28" fillId="34" borderId="17" xfId="46" applyFont="1" applyFill="1" applyBorder="1" applyAlignment="1">
      <alignment horizontal="right"/>
    </xf>
    <xf numFmtId="0" fontId="28" fillId="34" borderId="18" xfId="46" applyFont="1" applyFill="1" applyBorder="1" applyAlignment="1">
      <alignment horizontal="right"/>
    </xf>
    <xf numFmtId="0" fontId="6" fillId="0" borderId="14" xfId="46" applyFont="1" applyBorder="1"/>
    <xf numFmtId="0" fontId="6" fillId="0" borderId="20" xfId="46" applyFont="1" applyBorder="1"/>
    <xf numFmtId="0" fontId="6" fillId="0" borderId="15" xfId="46" applyFont="1" applyBorder="1"/>
    <xf numFmtId="0" fontId="36" fillId="33" borderId="10" xfId="46" quotePrefix="1" applyFont="1" applyFill="1" applyBorder="1" applyAlignment="1">
      <alignment vertical="center"/>
    </xf>
    <xf numFmtId="0" fontId="36" fillId="33" borderId="19" xfId="46" quotePrefix="1" applyFont="1" applyFill="1" applyBorder="1" applyAlignment="1">
      <alignment vertical="center"/>
    </xf>
    <xf numFmtId="0" fontId="36" fillId="33" borderId="11" xfId="46" quotePrefix="1" applyFont="1" applyFill="1" applyBorder="1" applyAlignment="1">
      <alignment vertical="center"/>
    </xf>
    <xf numFmtId="0" fontId="36" fillId="33" borderId="12" xfId="46" quotePrefix="1" applyFont="1" applyFill="1" applyBorder="1" applyAlignment="1">
      <alignment horizontal="left" vertical="center" indent="2"/>
    </xf>
    <xf numFmtId="0" fontId="36" fillId="33" borderId="14" xfId="46" quotePrefix="1" applyFont="1" applyFill="1" applyBorder="1" applyAlignment="1">
      <alignment horizontal="left" vertical="center" indent="2"/>
    </xf>
    <xf numFmtId="0" fontId="36" fillId="33" borderId="0" xfId="46" quotePrefix="1" applyFont="1" applyFill="1" applyAlignment="1">
      <alignment vertical="center"/>
    </xf>
    <xf numFmtId="0" fontId="36" fillId="33" borderId="13" xfId="46" quotePrefix="1" applyFont="1" applyFill="1" applyBorder="1" applyAlignment="1">
      <alignment vertical="center"/>
    </xf>
    <xf numFmtId="0" fontId="36" fillId="33" borderId="20" xfId="46" quotePrefix="1" applyFont="1" applyFill="1" applyBorder="1" applyAlignment="1">
      <alignment vertical="center"/>
    </xf>
    <xf numFmtId="0" fontId="36" fillId="33" borderId="15" xfId="46" quotePrefix="1" applyFont="1" applyFill="1" applyBorder="1" applyAlignment="1">
      <alignment vertical="center"/>
    </xf>
    <xf numFmtId="0" fontId="37" fillId="0" borderId="0" xfId="49" applyFont="1"/>
    <xf numFmtId="14" fontId="37" fillId="0" borderId="0" xfId="49" applyNumberFormat="1" applyFont="1"/>
    <xf numFmtId="0" fontId="31" fillId="0" borderId="12" xfId="46" applyFont="1" applyBorder="1" applyAlignment="1">
      <alignment horizontal="left"/>
    </xf>
    <xf numFmtId="0" fontId="30" fillId="0" borderId="0" xfId="46" applyFont="1" applyAlignment="1">
      <alignment horizontal="left"/>
    </xf>
    <xf numFmtId="43" fontId="31" fillId="0" borderId="13" xfId="52" applyFont="1" applyBorder="1"/>
    <xf numFmtId="2" fontId="5" fillId="0" borderId="12" xfId="46" quotePrefix="1" applyNumberFormat="1" applyFont="1" applyBorder="1"/>
    <xf numFmtId="0" fontId="27" fillId="0" borderId="12" xfId="46" applyFont="1" applyBorder="1" applyAlignment="1">
      <alignment horizontal="left" indent="2"/>
    </xf>
    <xf numFmtId="0" fontId="6" fillId="0" borderId="13" xfId="46" applyFont="1" applyBorder="1"/>
    <xf numFmtId="0" fontId="27" fillId="0" borderId="14" xfId="46" applyFont="1" applyBorder="1" applyAlignment="1">
      <alignment horizontal="left" indent="2"/>
    </xf>
    <xf numFmtId="0" fontId="31" fillId="0" borderId="0" xfId="46" applyFont="1"/>
    <xf numFmtId="43" fontId="27" fillId="0" borderId="13" xfId="52" applyFont="1" applyBorder="1" applyAlignment="1">
      <alignment horizontal="right"/>
    </xf>
    <xf numFmtId="49" fontId="6" fillId="0" borderId="0" xfId="0" applyNumberFormat="1" applyFont="1" applyAlignment="1">
      <alignment vertical="top" wrapText="1"/>
    </xf>
    <xf numFmtId="2" fontId="27" fillId="0" borderId="19" xfId="46" applyNumberFormat="1" applyFont="1" applyBorder="1"/>
    <xf numFmtId="2" fontId="27" fillId="0" borderId="13" xfId="46" applyNumberFormat="1" applyFont="1" applyBorder="1"/>
    <xf numFmtId="2" fontId="27" fillId="0" borderId="0" xfId="46" applyNumberFormat="1" applyFont="1"/>
    <xf numFmtId="2" fontId="26" fillId="0" borderId="17" xfId="46" applyNumberFormat="1" applyFont="1" applyBorder="1"/>
    <xf numFmtId="49" fontId="6" fillId="0" borderId="19" xfId="0" applyNumberFormat="1" applyFont="1" applyBorder="1" applyAlignment="1">
      <alignment horizontal="left" vertical="top" wrapText="1"/>
    </xf>
    <xf numFmtId="49" fontId="6" fillId="0" borderId="0" xfId="0" applyNumberFormat="1" applyFont="1" applyAlignment="1">
      <alignment horizontal="left" vertical="top" wrapText="1"/>
    </xf>
  </cellXfs>
  <cellStyles count="5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blp_date_mdyyyy" xfId="26" xr:uid="{00000000-0005-0000-0000-000019000000}"/>
    <cellStyle name="Calculation" xfId="27" builtinId="22" customBuiltin="1"/>
    <cellStyle name="Check Cell" xfId="28" builtinId="23" customBuiltin="1"/>
    <cellStyle name="Comma" xfId="52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14" xfId="38" xr:uid="{00000000-0005-0000-0000-000028000000}"/>
    <cellStyle name="Normal 2" xfId="39" xr:uid="{00000000-0005-0000-0000-000029000000}"/>
    <cellStyle name="Normal 2 2" xfId="49" xr:uid="{00000000-0005-0000-0000-00002A000000}"/>
    <cellStyle name="Normal 3" xfId="45" xr:uid="{00000000-0005-0000-0000-00002B000000}"/>
    <cellStyle name="Normal 4" xfId="47" xr:uid="{00000000-0005-0000-0000-00002C000000}"/>
    <cellStyle name="Normal 5" xfId="48" xr:uid="{00000000-0005-0000-0000-00002D000000}"/>
    <cellStyle name="Normal 6" xfId="50" xr:uid="{00000000-0005-0000-0000-00002E000000}"/>
    <cellStyle name="Normal 7" xfId="51" xr:uid="{00000000-0005-0000-0000-00002F000000}"/>
    <cellStyle name="Normal_CCM_Summary_through_2009-07-31" xfId="46" xr:uid="{00000000-0005-0000-0000-000030000000}"/>
    <cellStyle name="Note 2" xfId="40" xr:uid="{00000000-0005-0000-0000-000032000000}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BE0E3"/>
      <rgbColor rgb="00333399"/>
      <rgbColor rgb="00009999"/>
      <rgbColor rgb="0099CC00"/>
      <rgbColor rgb="00808080"/>
      <rgbColor rgb="00000000"/>
      <rgbColor rgb="000066CC"/>
      <rgbColor rgb="00CCCCFF"/>
      <rgbColor rgb="00FF0000"/>
      <rgbColor rgb="00FFFF00"/>
      <rgbColor rgb="0000FF00"/>
      <rgbColor rgb="0000FFFF"/>
      <rgbColor rgb="000000FF"/>
      <rgbColor rgb="00FF00FF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705C"/>
      <color rgb="FF0000FF"/>
      <color rgb="FFFFFFCC"/>
      <color rgb="FF006C00"/>
      <color rgb="FFB8D0C7"/>
      <color rgb="FF333399"/>
      <color rgb="FF006C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SCE Theme">
      <a:dk1>
        <a:sysClr val="windowText" lastClr="000000"/>
      </a:dk1>
      <a:lt1>
        <a:srgbClr val="FFFFFF"/>
      </a:lt1>
      <a:dk2>
        <a:srgbClr val="006CB5"/>
      </a:dk2>
      <a:lt2>
        <a:srgbClr val="D9D9D9"/>
      </a:lt2>
      <a:accent1>
        <a:srgbClr val="00705C"/>
      </a:accent1>
      <a:accent2>
        <a:srgbClr val="006CB5"/>
      </a:accent2>
      <a:accent3>
        <a:srgbClr val="7C7D80"/>
      </a:accent3>
      <a:accent4>
        <a:srgbClr val="FFD151"/>
      </a:accent4>
      <a:accent5>
        <a:srgbClr val="6699C8"/>
      </a:accent5>
      <a:accent6>
        <a:srgbClr val="558170"/>
      </a:accent6>
      <a:hlink>
        <a:srgbClr val="658691"/>
      </a:hlink>
      <a:folHlink>
        <a:srgbClr val="BC4036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7">
    <tabColor theme="4"/>
    <pageSetUpPr autoPageBreaks="0" fitToPage="1"/>
  </sheetPr>
  <dimension ref="B1:AM258"/>
  <sheetViews>
    <sheetView showGridLines="0" tabSelected="1" zoomScaleNormal="100" zoomScaleSheetLayoutView="70" zoomScalePageLayoutView="55" workbookViewId="0">
      <selection activeCell="I14" sqref="I14"/>
    </sheetView>
  </sheetViews>
  <sheetFormatPr defaultColWidth="9.7265625" defaultRowHeight="12.5" x14ac:dyDescent="0.25"/>
  <cols>
    <col min="1" max="1" width="3.453125" style="1" customWidth="1"/>
    <col min="2" max="2" width="32.54296875" style="1" customWidth="1"/>
    <col min="3" max="3" width="43.26953125" style="1" customWidth="1"/>
    <col min="4" max="4" width="23.26953125" style="1" customWidth="1"/>
    <col min="5" max="11" width="19.7265625" style="1" customWidth="1"/>
    <col min="12" max="12" width="3.453125" style="1" customWidth="1"/>
    <col min="13" max="25" width="17.7265625" style="1" customWidth="1"/>
    <col min="26" max="37" width="13.26953125" style="1" customWidth="1"/>
    <col min="38" max="38" width="6.7265625" style="1" bestFit="1" customWidth="1"/>
    <col min="39" max="16384" width="9.7265625" style="1"/>
  </cols>
  <sheetData>
    <row r="1" spans="2:16" ht="23" x14ac:dyDescent="0.5">
      <c r="B1" s="10" t="s">
        <v>0</v>
      </c>
      <c r="C1" s="10"/>
      <c r="D1" s="10"/>
      <c r="E1" s="10"/>
      <c r="F1" s="10"/>
      <c r="G1" s="10"/>
      <c r="H1" s="10"/>
      <c r="I1" s="10"/>
      <c r="J1" s="10"/>
      <c r="K1" s="10"/>
      <c r="M1"/>
      <c r="N1"/>
      <c r="O1"/>
    </row>
    <row r="2" spans="2:16" ht="19.149999999999999" customHeight="1" x14ac:dyDescent="0.3">
      <c r="H2"/>
      <c r="I2"/>
      <c r="J2"/>
      <c r="K2"/>
      <c r="M2"/>
      <c r="N2"/>
      <c r="O2"/>
    </row>
    <row r="3" spans="2:16" s="27" customFormat="1" ht="34.9" customHeight="1" x14ac:dyDescent="0.3">
      <c r="B3" s="40" t="s">
        <v>1</v>
      </c>
      <c r="C3" s="41"/>
      <c r="D3" s="41"/>
      <c r="E3" s="41"/>
      <c r="F3" s="41"/>
      <c r="G3" s="41"/>
      <c r="H3" s="41"/>
      <c r="I3" s="41"/>
      <c r="J3" s="41"/>
      <c r="K3" s="42"/>
      <c r="M3" s="26"/>
      <c r="N3" s="26"/>
      <c r="O3" s="26"/>
      <c r="P3" s="26"/>
    </row>
    <row r="4" spans="2:16" s="27" customFormat="1" ht="34.9" customHeight="1" x14ac:dyDescent="0.3">
      <c r="B4" s="40" t="s">
        <v>2</v>
      </c>
      <c r="C4" s="41"/>
      <c r="D4" s="41"/>
      <c r="E4" s="41"/>
      <c r="F4" s="41"/>
      <c r="G4" s="41"/>
      <c r="H4" s="41"/>
      <c r="I4" s="41"/>
      <c r="J4" s="41"/>
      <c r="K4" s="42"/>
      <c r="M4" s="26"/>
      <c r="N4" s="26"/>
      <c r="O4" s="26"/>
      <c r="P4" s="26"/>
    </row>
    <row r="5" spans="2:16" s="27" customFormat="1" ht="34.9" customHeight="1" x14ac:dyDescent="0.3">
      <c r="B5" s="40" t="s">
        <v>3</v>
      </c>
      <c r="C5" s="41"/>
      <c r="D5" s="41"/>
      <c r="E5" s="41"/>
      <c r="F5" s="41"/>
      <c r="G5" s="41"/>
      <c r="H5" s="41"/>
      <c r="I5" s="41"/>
      <c r="J5" s="41"/>
      <c r="K5" s="42"/>
      <c r="M5" s="26"/>
      <c r="N5" s="26"/>
      <c r="O5" s="26"/>
      <c r="P5" s="26"/>
    </row>
    <row r="6" spans="2:16" s="27" customFormat="1" ht="24" customHeight="1" x14ac:dyDescent="0.3">
      <c r="B6" s="40" t="s">
        <v>4</v>
      </c>
      <c r="C6" s="41"/>
      <c r="D6" s="41"/>
      <c r="E6" s="41"/>
      <c r="F6" s="41"/>
      <c r="G6" s="41"/>
      <c r="H6" s="41"/>
      <c r="I6" s="41"/>
      <c r="J6" s="41"/>
      <c r="K6" s="42"/>
      <c r="M6" s="26"/>
      <c r="N6" s="26"/>
      <c r="O6" s="26"/>
      <c r="P6" s="26"/>
    </row>
    <row r="7" spans="2:16" s="27" customFormat="1" ht="16.5" x14ac:dyDescent="0.3">
      <c r="B7" s="43" t="s">
        <v>5</v>
      </c>
      <c r="C7" s="45"/>
      <c r="D7" s="45"/>
      <c r="E7" s="45"/>
      <c r="F7" s="45"/>
      <c r="G7" s="45"/>
      <c r="H7" s="45"/>
      <c r="I7" s="45"/>
      <c r="J7" s="45"/>
      <c r="K7" s="46"/>
      <c r="M7" s="26"/>
      <c r="N7" s="26"/>
      <c r="O7" s="26"/>
      <c r="P7" s="26"/>
    </row>
    <row r="8" spans="2:16" s="27" customFormat="1" ht="16.5" x14ac:dyDescent="0.3">
      <c r="B8" s="43" t="s">
        <v>6</v>
      </c>
      <c r="C8" s="45"/>
      <c r="D8" s="45"/>
      <c r="E8" s="45"/>
      <c r="F8" s="45"/>
      <c r="G8" s="45"/>
      <c r="H8" s="45"/>
      <c r="I8" s="45"/>
      <c r="J8" s="45"/>
      <c r="K8" s="46"/>
      <c r="M8" s="26"/>
      <c r="N8" s="26"/>
      <c r="O8" s="26"/>
      <c r="P8" s="26"/>
    </row>
    <row r="9" spans="2:16" s="27" customFormat="1" ht="16.5" x14ac:dyDescent="0.3">
      <c r="B9" s="44" t="s">
        <v>7</v>
      </c>
      <c r="C9" s="47"/>
      <c r="D9" s="47"/>
      <c r="E9" s="47"/>
      <c r="F9" s="47"/>
      <c r="G9" s="47"/>
      <c r="H9" s="47"/>
      <c r="I9" s="47"/>
      <c r="J9" s="47"/>
      <c r="K9" s="48"/>
      <c r="M9" s="26"/>
      <c r="N9" s="26"/>
      <c r="O9" s="26"/>
      <c r="P9" s="26"/>
    </row>
    <row r="10" spans="2:16" ht="28.15" customHeight="1" x14ac:dyDescent="0.3">
      <c r="B10"/>
      <c r="C10"/>
      <c r="D10"/>
      <c r="E10"/>
      <c r="F10"/>
      <c r="G10"/>
      <c r="H10"/>
      <c r="I10"/>
      <c r="J10"/>
      <c r="K10"/>
      <c r="M10"/>
      <c r="N10"/>
      <c r="O10"/>
      <c r="P10"/>
    </row>
    <row r="11" spans="2:16" ht="19.149999999999999" customHeight="1" x14ac:dyDescent="0.35">
      <c r="B11" s="58" t="s">
        <v>36</v>
      </c>
      <c r="M11"/>
      <c r="N11"/>
      <c r="O11"/>
      <c r="P11"/>
    </row>
    <row r="12" spans="2:16" ht="19.149999999999999" customHeight="1" x14ac:dyDescent="0.35">
      <c r="B12" s="11" t="s">
        <v>8</v>
      </c>
      <c r="C12" s="12"/>
      <c r="D12" s="12"/>
      <c r="F12" s="24" t="s">
        <v>9</v>
      </c>
      <c r="G12" s="21"/>
      <c r="H12" s="22"/>
      <c r="I12"/>
      <c r="J12"/>
      <c r="K12"/>
      <c r="M12"/>
      <c r="N12"/>
    </row>
    <row r="13" spans="2:16" ht="19.149999999999999" customHeight="1" x14ac:dyDescent="0.35">
      <c r="B13" s="16" t="s">
        <v>10</v>
      </c>
      <c r="C13" s="14"/>
      <c r="D13" s="13"/>
      <c r="F13" s="18" t="s">
        <v>35</v>
      </c>
      <c r="G13" s="15"/>
      <c r="H13" s="33">
        <v>5.78</v>
      </c>
      <c r="I13"/>
      <c r="J13"/>
      <c r="K13"/>
      <c r="M13"/>
      <c r="N13"/>
    </row>
    <row r="14" spans="2:16" ht="19.149999999999999" customHeight="1" x14ac:dyDescent="0.35">
      <c r="B14" s="3">
        <v>45230</v>
      </c>
      <c r="C14" s="28" t="s">
        <v>11</v>
      </c>
      <c r="D14" s="31">
        <v>6.61</v>
      </c>
      <c r="E14" s="2"/>
      <c r="F14" s="18"/>
      <c r="G14" s="15"/>
      <c r="H14" s="33"/>
      <c r="I14"/>
      <c r="K14"/>
      <c r="M14"/>
      <c r="N14"/>
      <c r="O14"/>
      <c r="P14"/>
    </row>
    <row r="15" spans="2:16" ht="19.149999999999999" customHeight="1" x14ac:dyDescent="0.35">
      <c r="B15" s="4">
        <f t="shared" ref="B15:B25" si="0">EOMONTH(B14,1)</f>
        <v>45260</v>
      </c>
      <c r="C15" s="29" t="s">
        <v>11</v>
      </c>
      <c r="D15" s="32">
        <v>6.29</v>
      </c>
      <c r="E15"/>
      <c r="F15" s="18" t="s">
        <v>12</v>
      </c>
      <c r="G15" s="15"/>
      <c r="H15" s="33">
        <f>D26</f>
        <v>5.9816666666666665</v>
      </c>
      <c r="I15"/>
      <c r="K15"/>
      <c r="M15"/>
      <c r="N15"/>
      <c r="O15"/>
      <c r="P15"/>
    </row>
    <row r="16" spans="2:16" ht="19.149999999999999" customHeight="1" x14ac:dyDescent="0.35">
      <c r="B16" s="4">
        <f t="shared" si="0"/>
        <v>45291</v>
      </c>
      <c r="C16" s="29" t="s">
        <v>11</v>
      </c>
      <c r="D16" s="32">
        <v>5.68</v>
      </c>
      <c r="F16" s="18"/>
      <c r="G16" s="15"/>
      <c r="H16" s="33"/>
      <c r="I16"/>
      <c r="K16"/>
      <c r="M16"/>
      <c r="N16"/>
    </row>
    <row r="17" spans="2:39" ht="19.149999999999999" customHeight="1" x14ac:dyDescent="0.35">
      <c r="B17" s="4">
        <f t="shared" si="0"/>
        <v>45322</v>
      </c>
      <c r="C17" s="29" t="s">
        <v>11</v>
      </c>
      <c r="D17" s="32">
        <v>5.73</v>
      </c>
      <c r="F17" s="18" t="s">
        <v>13</v>
      </c>
      <c r="G17" s="15"/>
      <c r="H17" s="33">
        <f>H15-H13</f>
        <v>0.20166666666666622</v>
      </c>
      <c r="I17"/>
      <c r="K17"/>
      <c r="M17"/>
    </row>
    <row r="18" spans="2:39" ht="19.149999999999999" customHeight="1" x14ac:dyDescent="0.35">
      <c r="B18" s="4">
        <f t="shared" si="0"/>
        <v>45351</v>
      </c>
      <c r="C18" s="29" t="s">
        <v>11</v>
      </c>
      <c r="D18" s="32">
        <v>5.79</v>
      </c>
      <c r="F18" s="18"/>
      <c r="G18" s="15"/>
      <c r="H18" s="5"/>
      <c r="I18"/>
      <c r="K18"/>
      <c r="M18"/>
    </row>
    <row r="19" spans="2:39" ht="19.149999999999999" customHeight="1" x14ac:dyDescent="0.35">
      <c r="B19" s="4">
        <f t="shared" si="0"/>
        <v>45382</v>
      </c>
      <c r="C19" s="29" t="s">
        <v>11</v>
      </c>
      <c r="D19" s="32">
        <v>5.79</v>
      </c>
      <c r="F19" s="18" t="s">
        <v>14</v>
      </c>
      <c r="G19" s="15"/>
      <c r="H19" s="23" t="str">
        <f>IF(ABS(H17)&gt;1,"Yes","No")</f>
        <v>No</v>
      </c>
      <c r="I19"/>
      <c r="K19"/>
      <c r="M19"/>
    </row>
    <row r="20" spans="2:39" ht="19.149999999999999" customHeight="1" x14ac:dyDescent="0.35">
      <c r="B20" s="4">
        <f t="shared" si="0"/>
        <v>45412</v>
      </c>
      <c r="C20" s="29" t="s">
        <v>11</v>
      </c>
      <c r="D20" s="32"/>
      <c r="F20" s="18"/>
      <c r="G20" s="15"/>
      <c r="H20" s="5"/>
      <c r="I20"/>
      <c r="K20"/>
      <c r="M20"/>
    </row>
    <row r="21" spans="2:39" ht="19.149999999999999" customHeight="1" x14ac:dyDescent="0.35">
      <c r="B21" s="4">
        <f t="shared" si="0"/>
        <v>45443</v>
      </c>
      <c r="C21" s="29" t="s">
        <v>11</v>
      </c>
      <c r="D21" s="32"/>
      <c r="F21" s="18" t="s">
        <v>15</v>
      </c>
      <c r="G21" s="15"/>
      <c r="H21" s="59" t="str">
        <f>IF(ABS(H17)&gt;1,H17/2,"NA")</f>
        <v>NA</v>
      </c>
      <c r="I21"/>
      <c r="K21"/>
      <c r="M21"/>
    </row>
    <row r="22" spans="2:39" ht="19.149999999999999" customHeight="1" x14ac:dyDescent="0.35">
      <c r="B22" s="4">
        <f t="shared" si="0"/>
        <v>45473</v>
      </c>
      <c r="C22" s="29" t="s">
        <v>11</v>
      </c>
      <c r="D22" s="32"/>
      <c r="F22" s="18"/>
      <c r="G22" s="15"/>
      <c r="H22" s="5"/>
      <c r="I22"/>
      <c r="K22"/>
      <c r="M22"/>
    </row>
    <row r="23" spans="2:39" ht="19.149999999999999" customHeight="1" x14ac:dyDescent="0.35">
      <c r="B23" s="4">
        <f t="shared" si="0"/>
        <v>45504</v>
      </c>
      <c r="C23" s="29" t="s">
        <v>11</v>
      </c>
      <c r="D23" s="32"/>
      <c r="F23" s="18" t="s">
        <v>16</v>
      </c>
      <c r="G23" s="15"/>
      <c r="H23" s="33">
        <f>D32</f>
        <v>10.75</v>
      </c>
      <c r="I23"/>
      <c r="J23"/>
      <c r="K23"/>
    </row>
    <row r="24" spans="2:39" ht="19.149999999999999" customHeight="1" x14ac:dyDescent="0.35">
      <c r="B24" s="4">
        <f t="shared" si="0"/>
        <v>45535</v>
      </c>
      <c r="C24" s="29" t="s">
        <v>11</v>
      </c>
      <c r="D24" s="32"/>
      <c r="F24" s="6"/>
      <c r="G24" s="15"/>
      <c r="H24" s="5"/>
      <c r="I24"/>
      <c r="J24"/>
      <c r="K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</row>
    <row r="25" spans="2:39" ht="19.149999999999999" customHeight="1" x14ac:dyDescent="0.35">
      <c r="B25" s="4">
        <f t="shared" si="0"/>
        <v>45565</v>
      </c>
      <c r="C25" s="30" t="s">
        <v>11</v>
      </c>
      <c r="D25" s="32"/>
      <c r="F25" s="19" t="s">
        <v>17</v>
      </c>
      <c r="G25" s="20"/>
      <c r="H25" s="34">
        <f>IF(ABS(H17)&gt;1,H23+H21,H23)</f>
        <v>10.75</v>
      </c>
      <c r="I25"/>
      <c r="J25"/>
      <c r="K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</row>
    <row r="26" spans="2:39" ht="19.149999999999999" customHeight="1" x14ac:dyDescent="0.35">
      <c r="B26" s="16" t="s">
        <v>18</v>
      </c>
      <c r="C26" s="25"/>
      <c r="D26" s="17">
        <f>AVERAGE($D$14:$D$25)</f>
        <v>5.9816666666666665</v>
      </c>
      <c r="F26" s="18"/>
      <c r="G26" s="15"/>
      <c r="H26" s="5"/>
      <c r="I26"/>
      <c r="J26"/>
      <c r="K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</row>
    <row r="27" spans="2:39" ht="19.149999999999999" customHeight="1" x14ac:dyDescent="0.35">
      <c r="F27" s="51" t="s">
        <v>19</v>
      </c>
      <c r="G27" s="52"/>
      <c r="H27" s="53">
        <f>IF(ABS(H17)&gt;1,H15,H13)</f>
        <v>5.78</v>
      </c>
      <c r="I27"/>
      <c r="J27"/>
      <c r="K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</row>
    <row r="28" spans="2:39" ht="19.149999999999999" customHeight="1" x14ac:dyDescent="0.3">
      <c r="F28" s="54"/>
      <c r="H28" s="56"/>
      <c r="I28"/>
      <c r="J28"/>
      <c r="K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</row>
    <row r="29" spans="2:39" ht="19.149999999999999" customHeight="1" x14ac:dyDescent="0.35">
      <c r="B29" s="24" t="s">
        <v>20</v>
      </c>
      <c r="C29" s="35" t="s">
        <v>21</v>
      </c>
      <c r="D29" s="36" t="s">
        <v>34</v>
      </c>
      <c r="F29" s="6" t="s">
        <v>22</v>
      </c>
      <c r="H29" s="56"/>
      <c r="J29"/>
      <c r="K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</row>
    <row r="30" spans="2:39" ht="19.149999999999999" customHeight="1" x14ac:dyDescent="0.35">
      <c r="B30" s="18" t="s">
        <v>23</v>
      </c>
      <c r="C30" s="61">
        <v>43</v>
      </c>
      <c r="D30" s="62">
        <v>4.4800000000000004</v>
      </c>
      <c r="F30" s="55" t="s">
        <v>24</v>
      </c>
      <c r="H30" s="56"/>
      <c r="J30"/>
      <c r="K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</row>
    <row r="31" spans="2:39" ht="19.149999999999999" customHeight="1" x14ac:dyDescent="0.35">
      <c r="B31" s="18" t="s">
        <v>25</v>
      </c>
      <c r="C31" s="63">
        <v>5</v>
      </c>
      <c r="D31" s="62">
        <v>7.02</v>
      </c>
      <c r="F31" s="55" t="s">
        <v>26</v>
      </c>
      <c r="H31" s="56"/>
    </row>
    <row r="32" spans="2:39" ht="19.149999999999999" customHeight="1" x14ac:dyDescent="0.35">
      <c r="B32" s="18" t="s">
        <v>27</v>
      </c>
      <c r="C32" s="63">
        <v>52</v>
      </c>
      <c r="D32" s="62">
        <v>10.75</v>
      </c>
      <c r="F32" s="55" t="s">
        <v>28</v>
      </c>
      <c r="H32" s="56"/>
    </row>
    <row r="33" spans="2:8" ht="19.149999999999999" customHeight="1" x14ac:dyDescent="0.35">
      <c r="B33" s="37"/>
      <c r="C33" s="38"/>
      <c r="D33" s="39"/>
      <c r="F33" s="57" t="s">
        <v>29</v>
      </c>
      <c r="G33" s="38"/>
      <c r="H33" s="39"/>
    </row>
    <row r="34" spans="2:8" ht="19.149999999999999" customHeight="1" x14ac:dyDescent="0.35">
      <c r="B34" s="19" t="s">
        <v>33</v>
      </c>
      <c r="C34" s="64"/>
      <c r="D34" s="17">
        <v>7.87</v>
      </c>
      <c r="F34" s="65"/>
      <c r="G34" s="65"/>
      <c r="H34" s="65"/>
    </row>
    <row r="35" spans="2:8" ht="36" customHeight="1" x14ac:dyDescent="0.25">
      <c r="B35" s="65"/>
      <c r="C35" s="65"/>
      <c r="D35" s="65"/>
      <c r="F35" s="66"/>
      <c r="G35" s="66"/>
      <c r="H35" s="66"/>
    </row>
    <row r="36" spans="2:8" ht="19.149999999999999" customHeight="1" x14ac:dyDescent="0.3">
      <c r="B36" s="60"/>
      <c r="C36" s="60"/>
      <c r="D36" s="60"/>
      <c r="F36"/>
      <c r="G36"/>
    </row>
    <row r="37" spans="2:8" ht="19.149999999999999" customHeight="1" x14ac:dyDescent="0.3">
      <c r="B37" s="60"/>
      <c r="C37" s="60"/>
      <c r="D37" s="60"/>
      <c r="E37"/>
      <c r="F37"/>
      <c r="G37"/>
    </row>
    <row r="38" spans="2:8" ht="19.149999999999999" customHeight="1" x14ac:dyDescent="0.3">
      <c r="B38"/>
      <c r="C38"/>
      <c r="D38"/>
      <c r="E38"/>
      <c r="F38"/>
      <c r="G38"/>
    </row>
    <row r="39" spans="2:8" ht="19.149999999999999" customHeight="1" x14ac:dyDescent="0.3">
      <c r="B39"/>
      <c r="C39"/>
      <c r="D39"/>
      <c r="E39"/>
      <c r="F39"/>
      <c r="G39"/>
    </row>
    <row r="40" spans="2:8" ht="19.149999999999999" customHeight="1" x14ac:dyDescent="0.3">
      <c r="B40"/>
      <c r="C40"/>
      <c r="D40"/>
      <c r="E40"/>
      <c r="F40"/>
      <c r="G40"/>
    </row>
    <row r="41" spans="2:8" ht="19.149999999999999" customHeight="1" x14ac:dyDescent="0.3">
      <c r="B41"/>
      <c r="C41"/>
      <c r="D41"/>
      <c r="E41"/>
      <c r="F41"/>
      <c r="G41"/>
    </row>
    <row r="42" spans="2:8" ht="19.149999999999999" customHeight="1" x14ac:dyDescent="0.3">
      <c r="B42"/>
      <c r="C42"/>
      <c r="D42"/>
      <c r="E42"/>
      <c r="F42"/>
    </row>
    <row r="43" spans="2:8" ht="19.149999999999999" customHeight="1" x14ac:dyDescent="0.3">
      <c r="B43"/>
      <c r="C43"/>
      <c r="D43"/>
      <c r="E43"/>
      <c r="F43"/>
    </row>
    <row r="44" spans="2:8" ht="19.149999999999999" customHeight="1" x14ac:dyDescent="0.3">
      <c r="B44"/>
      <c r="C44"/>
      <c r="D44"/>
      <c r="E44"/>
      <c r="F44"/>
    </row>
    <row r="45" spans="2:8" ht="19.149999999999999" customHeight="1" x14ac:dyDescent="0.3">
      <c r="B45"/>
      <c r="C45"/>
      <c r="D45"/>
      <c r="E45"/>
      <c r="F45"/>
    </row>
    <row r="46" spans="2:8" ht="19.149999999999999" customHeight="1" x14ac:dyDescent="0.25"/>
    <row r="47" spans="2:8" ht="19.149999999999999" customHeight="1" x14ac:dyDescent="0.25"/>
    <row r="48" spans="2:8" ht="19.149999999999999" customHeight="1" x14ac:dyDescent="0.25"/>
    <row r="49" ht="19.149999999999999" customHeight="1" x14ac:dyDescent="0.25"/>
    <row r="50" ht="19.149999999999999" customHeight="1" x14ac:dyDescent="0.25"/>
    <row r="51" ht="19.149999999999999" customHeight="1" x14ac:dyDescent="0.25"/>
    <row r="52" ht="19.149999999999999" customHeight="1" x14ac:dyDescent="0.25"/>
    <row r="53" ht="19.149999999999999" customHeight="1" x14ac:dyDescent="0.25"/>
    <row r="54" ht="19.149999999999999" customHeight="1" x14ac:dyDescent="0.25"/>
    <row r="55" ht="19.149999999999999" customHeight="1" x14ac:dyDescent="0.25"/>
    <row r="56" ht="19.149999999999999" customHeight="1" x14ac:dyDescent="0.25"/>
    <row r="57" ht="19.149999999999999" customHeight="1" x14ac:dyDescent="0.25"/>
    <row r="58" ht="19.149999999999999" customHeight="1" x14ac:dyDescent="0.25"/>
    <row r="59" ht="19.149999999999999" customHeight="1" x14ac:dyDescent="0.25"/>
    <row r="60" ht="19.149999999999999" customHeight="1" x14ac:dyDescent="0.25"/>
    <row r="61" ht="19.149999999999999" customHeight="1" x14ac:dyDescent="0.25"/>
    <row r="62" ht="19.149999999999999" customHeight="1" x14ac:dyDescent="0.25"/>
    <row r="63" ht="19.149999999999999" customHeight="1" x14ac:dyDescent="0.25"/>
    <row r="64" ht="19.149999999999999" customHeight="1" x14ac:dyDescent="0.25"/>
    <row r="65" ht="19.149999999999999" customHeight="1" x14ac:dyDescent="0.25"/>
    <row r="66" ht="19.149999999999999" customHeight="1" x14ac:dyDescent="0.25"/>
    <row r="67" ht="19.149999999999999" customHeight="1" x14ac:dyDescent="0.25"/>
    <row r="68" ht="19.149999999999999" customHeight="1" x14ac:dyDescent="0.25"/>
    <row r="69" ht="19.149999999999999" customHeight="1" x14ac:dyDescent="0.25"/>
    <row r="70" ht="19.149999999999999" customHeight="1" x14ac:dyDescent="0.25"/>
    <row r="71" ht="19.149999999999999" customHeight="1" x14ac:dyDescent="0.25"/>
    <row r="72" ht="19.149999999999999" customHeight="1" x14ac:dyDescent="0.25"/>
    <row r="73" ht="19.149999999999999" customHeight="1" x14ac:dyDescent="0.25"/>
    <row r="74" ht="19.149999999999999" customHeight="1" x14ac:dyDescent="0.25"/>
    <row r="75" ht="19.149999999999999" customHeight="1" x14ac:dyDescent="0.25"/>
    <row r="76" ht="19.149999999999999" customHeight="1" x14ac:dyDescent="0.25"/>
    <row r="77" ht="19.149999999999999" customHeight="1" x14ac:dyDescent="0.25"/>
    <row r="78" ht="19.149999999999999" customHeight="1" x14ac:dyDescent="0.25"/>
    <row r="79" ht="19.149999999999999" customHeight="1" x14ac:dyDescent="0.25"/>
    <row r="80" ht="19.149999999999999" customHeight="1" x14ac:dyDescent="0.25"/>
    <row r="81" ht="19.149999999999999" customHeight="1" x14ac:dyDescent="0.25"/>
    <row r="82" ht="19.149999999999999" customHeight="1" x14ac:dyDescent="0.25"/>
    <row r="83" ht="19.149999999999999" customHeight="1" x14ac:dyDescent="0.25"/>
    <row r="84" ht="19.149999999999999" customHeight="1" x14ac:dyDescent="0.25"/>
    <row r="85" ht="19.149999999999999" customHeight="1" x14ac:dyDescent="0.25"/>
    <row r="86" ht="19.149999999999999" customHeight="1" x14ac:dyDescent="0.25"/>
    <row r="87" ht="19.149999999999999" customHeight="1" x14ac:dyDescent="0.25"/>
    <row r="88" ht="19.149999999999999" customHeight="1" x14ac:dyDescent="0.25"/>
    <row r="89" ht="19.149999999999999" customHeight="1" x14ac:dyDescent="0.25"/>
    <row r="90" ht="19.149999999999999" customHeight="1" x14ac:dyDescent="0.25"/>
    <row r="91" ht="19.149999999999999" customHeight="1" x14ac:dyDescent="0.25"/>
    <row r="92" ht="19.149999999999999" customHeight="1" x14ac:dyDescent="0.25"/>
    <row r="93" ht="19.149999999999999" customHeight="1" x14ac:dyDescent="0.25"/>
    <row r="94" ht="19.149999999999999" customHeight="1" x14ac:dyDescent="0.25"/>
    <row r="95" ht="19.149999999999999" customHeight="1" x14ac:dyDescent="0.25"/>
    <row r="96" ht="19.149999999999999" customHeight="1" x14ac:dyDescent="0.25"/>
    <row r="97" ht="19.149999999999999" customHeight="1" x14ac:dyDescent="0.25"/>
    <row r="98" ht="19.149999999999999" customHeight="1" x14ac:dyDescent="0.25"/>
    <row r="99" ht="19.149999999999999" customHeight="1" x14ac:dyDescent="0.25"/>
    <row r="100" ht="19.149999999999999" customHeight="1" x14ac:dyDescent="0.25"/>
    <row r="101" ht="19.149999999999999" customHeight="1" x14ac:dyDescent="0.25"/>
    <row r="102" ht="19.149999999999999" customHeight="1" x14ac:dyDescent="0.25"/>
    <row r="103" ht="19.149999999999999" customHeight="1" x14ac:dyDescent="0.25"/>
    <row r="104" ht="19.149999999999999" customHeight="1" x14ac:dyDescent="0.25"/>
    <row r="105" ht="19.149999999999999" customHeight="1" x14ac:dyDescent="0.25"/>
    <row r="106" ht="19.149999999999999" customHeight="1" x14ac:dyDescent="0.25"/>
    <row r="107" ht="19.149999999999999" customHeight="1" x14ac:dyDescent="0.25"/>
    <row r="108" ht="19.149999999999999" customHeight="1" x14ac:dyDescent="0.25"/>
    <row r="109" ht="19.149999999999999" customHeight="1" x14ac:dyDescent="0.25"/>
    <row r="110" ht="19.149999999999999" customHeight="1" x14ac:dyDescent="0.25"/>
    <row r="111" ht="19.149999999999999" customHeight="1" x14ac:dyDescent="0.25"/>
    <row r="112" ht="19.149999999999999" customHeight="1" x14ac:dyDescent="0.25"/>
    <row r="113" ht="19.149999999999999" customHeight="1" x14ac:dyDescent="0.25"/>
    <row r="114" ht="19.149999999999999" customHeight="1" x14ac:dyDescent="0.25"/>
    <row r="115" ht="19.149999999999999" customHeight="1" x14ac:dyDescent="0.25"/>
    <row r="116" ht="19.149999999999999" customHeight="1" x14ac:dyDescent="0.25"/>
    <row r="117" ht="19.149999999999999" customHeight="1" x14ac:dyDescent="0.25"/>
    <row r="118" ht="19.149999999999999" customHeight="1" x14ac:dyDescent="0.25"/>
    <row r="119" ht="19.149999999999999" customHeight="1" x14ac:dyDescent="0.25"/>
    <row r="120" ht="19.149999999999999" customHeight="1" x14ac:dyDescent="0.25"/>
    <row r="121" ht="19.149999999999999" customHeight="1" x14ac:dyDescent="0.25"/>
    <row r="122" ht="19.149999999999999" customHeight="1" x14ac:dyDescent="0.25"/>
    <row r="123" ht="19.149999999999999" customHeight="1" x14ac:dyDescent="0.25"/>
    <row r="124" ht="19.149999999999999" customHeight="1" x14ac:dyDescent="0.25"/>
    <row r="125" ht="19.149999999999999" customHeight="1" x14ac:dyDescent="0.25"/>
    <row r="126" ht="19.149999999999999" customHeight="1" x14ac:dyDescent="0.25"/>
    <row r="127" ht="19.149999999999999" customHeight="1" x14ac:dyDescent="0.25"/>
    <row r="128" ht="19.149999999999999" customHeight="1" x14ac:dyDescent="0.25"/>
    <row r="129" ht="19.149999999999999" customHeight="1" x14ac:dyDescent="0.25"/>
    <row r="130" ht="19.149999999999999" customHeight="1" x14ac:dyDescent="0.25"/>
    <row r="131" ht="19.149999999999999" customHeight="1" x14ac:dyDescent="0.25"/>
    <row r="132" ht="19.149999999999999" customHeight="1" x14ac:dyDescent="0.25"/>
    <row r="133" ht="19.149999999999999" customHeight="1" x14ac:dyDescent="0.25"/>
    <row r="134" ht="19.149999999999999" customHeight="1" x14ac:dyDescent="0.25"/>
    <row r="135" ht="19.149999999999999" customHeight="1" x14ac:dyDescent="0.25"/>
    <row r="136" ht="19.149999999999999" customHeight="1" x14ac:dyDescent="0.25"/>
    <row r="137" ht="19.149999999999999" customHeight="1" x14ac:dyDescent="0.25"/>
    <row r="138" ht="19.149999999999999" customHeight="1" x14ac:dyDescent="0.25"/>
    <row r="139" ht="19.149999999999999" customHeight="1" x14ac:dyDescent="0.25"/>
    <row r="140" ht="19.149999999999999" customHeight="1" x14ac:dyDescent="0.25"/>
    <row r="141" ht="19.149999999999999" customHeight="1" x14ac:dyDescent="0.25"/>
    <row r="142" ht="19.149999999999999" customHeight="1" x14ac:dyDescent="0.25"/>
    <row r="143" ht="19.149999999999999" customHeight="1" x14ac:dyDescent="0.25"/>
    <row r="144" ht="19.149999999999999" customHeight="1" x14ac:dyDescent="0.25"/>
    <row r="145" ht="19.149999999999999" customHeight="1" x14ac:dyDescent="0.25"/>
    <row r="146" ht="19.149999999999999" customHeight="1" x14ac:dyDescent="0.25"/>
    <row r="147" ht="19.149999999999999" customHeight="1" x14ac:dyDescent="0.25"/>
    <row r="148" ht="19.149999999999999" customHeight="1" x14ac:dyDescent="0.25"/>
    <row r="149" ht="19.149999999999999" customHeight="1" x14ac:dyDescent="0.25"/>
    <row r="150" ht="19.149999999999999" customHeight="1" x14ac:dyDescent="0.25"/>
    <row r="151" ht="19.149999999999999" customHeight="1" x14ac:dyDescent="0.25"/>
    <row r="152" ht="19.149999999999999" customHeight="1" x14ac:dyDescent="0.25"/>
    <row r="153" ht="19.149999999999999" customHeight="1" x14ac:dyDescent="0.25"/>
    <row r="154" ht="19.149999999999999" customHeight="1" x14ac:dyDescent="0.25"/>
    <row r="155" ht="19.149999999999999" customHeight="1" x14ac:dyDescent="0.25"/>
    <row r="156" ht="19.149999999999999" customHeight="1" x14ac:dyDescent="0.25"/>
    <row r="157" ht="19.149999999999999" customHeight="1" x14ac:dyDescent="0.25"/>
    <row r="158" ht="19.149999999999999" customHeight="1" x14ac:dyDescent="0.25"/>
    <row r="159" ht="19.149999999999999" customHeight="1" x14ac:dyDescent="0.25"/>
    <row r="160" ht="19.149999999999999" customHeight="1" x14ac:dyDescent="0.25"/>
    <row r="161" ht="19.149999999999999" customHeight="1" x14ac:dyDescent="0.25"/>
    <row r="162" ht="19.149999999999999" customHeight="1" x14ac:dyDescent="0.25"/>
    <row r="163" ht="19.149999999999999" customHeight="1" x14ac:dyDescent="0.25"/>
    <row r="164" ht="19.149999999999999" customHeight="1" x14ac:dyDescent="0.25"/>
    <row r="165" ht="19.149999999999999" customHeight="1" x14ac:dyDescent="0.25"/>
    <row r="166" ht="19.149999999999999" customHeight="1" x14ac:dyDescent="0.25"/>
    <row r="167" ht="19.149999999999999" customHeight="1" x14ac:dyDescent="0.25"/>
    <row r="168" ht="19.149999999999999" customHeight="1" x14ac:dyDescent="0.25"/>
    <row r="169" ht="19.149999999999999" customHeight="1" x14ac:dyDescent="0.25"/>
    <row r="170" ht="19.149999999999999" customHeight="1" x14ac:dyDescent="0.25"/>
    <row r="171" ht="19.149999999999999" customHeight="1" x14ac:dyDescent="0.25"/>
    <row r="172" ht="19.149999999999999" customHeight="1" x14ac:dyDescent="0.25"/>
    <row r="173" ht="19.149999999999999" customHeight="1" x14ac:dyDescent="0.25"/>
    <row r="174" ht="19.149999999999999" customHeight="1" x14ac:dyDescent="0.25"/>
    <row r="175" ht="19.149999999999999" customHeight="1" x14ac:dyDescent="0.25"/>
    <row r="176" ht="19.149999999999999" customHeight="1" x14ac:dyDescent="0.25"/>
    <row r="177" ht="19.149999999999999" customHeight="1" x14ac:dyDescent="0.25"/>
    <row r="178" ht="19.149999999999999" customHeight="1" x14ac:dyDescent="0.25"/>
    <row r="179" ht="19.149999999999999" customHeight="1" x14ac:dyDescent="0.25"/>
    <row r="180" ht="19.149999999999999" customHeight="1" x14ac:dyDescent="0.25"/>
    <row r="181" ht="19.149999999999999" customHeight="1" x14ac:dyDescent="0.25"/>
    <row r="182" ht="19.149999999999999" customHeight="1" x14ac:dyDescent="0.25"/>
    <row r="183" ht="19.149999999999999" customHeight="1" x14ac:dyDescent="0.25"/>
    <row r="184" ht="19.149999999999999" customHeight="1" x14ac:dyDescent="0.25"/>
    <row r="185" ht="19.149999999999999" customHeight="1" x14ac:dyDescent="0.25"/>
    <row r="186" ht="19.149999999999999" customHeight="1" x14ac:dyDescent="0.25"/>
    <row r="187" ht="19.149999999999999" customHeight="1" x14ac:dyDescent="0.25"/>
    <row r="188" ht="19.149999999999999" customHeight="1" x14ac:dyDescent="0.25"/>
    <row r="189" ht="19.149999999999999" customHeight="1" x14ac:dyDescent="0.25"/>
    <row r="190" ht="19.149999999999999" customHeight="1" x14ac:dyDescent="0.25"/>
    <row r="191" ht="19.149999999999999" customHeight="1" x14ac:dyDescent="0.25"/>
    <row r="192" ht="19.149999999999999" customHeight="1" x14ac:dyDescent="0.25"/>
    <row r="193" ht="19.149999999999999" customHeight="1" x14ac:dyDescent="0.25"/>
    <row r="194" ht="19.149999999999999" customHeight="1" x14ac:dyDescent="0.25"/>
    <row r="195" ht="19.149999999999999" customHeight="1" x14ac:dyDescent="0.25"/>
    <row r="196" ht="19.149999999999999" customHeight="1" x14ac:dyDescent="0.25"/>
    <row r="197" ht="19.149999999999999" customHeight="1" x14ac:dyDescent="0.25"/>
    <row r="198" ht="19.149999999999999" customHeight="1" x14ac:dyDescent="0.25"/>
    <row r="199" ht="19.149999999999999" customHeight="1" x14ac:dyDescent="0.25"/>
    <row r="200" ht="19.149999999999999" customHeight="1" x14ac:dyDescent="0.25"/>
    <row r="201" ht="19.149999999999999" customHeight="1" x14ac:dyDescent="0.25"/>
    <row r="202" ht="19.149999999999999" customHeight="1" x14ac:dyDescent="0.25"/>
    <row r="203" ht="19.149999999999999" customHeight="1" x14ac:dyDescent="0.25"/>
    <row r="204" ht="19.149999999999999" customHeight="1" x14ac:dyDescent="0.25"/>
    <row r="205" ht="19.149999999999999" customHeight="1" x14ac:dyDescent="0.25"/>
    <row r="206" ht="19.149999999999999" customHeight="1" x14ac:dyDescent="0.25"/>
    <row r="207" ht="19.149999999999999" customHeight="1" x14ac:dyDescent="0.25"/>
    <row r="208" ht="19.149999999999999" customHeight="1" x14ac:dyDescent="0.25"/>
    <row r="209" ht="19.149999999999999" customHeight="1" x14ac:dyDescent="0.25"/>
    <row r="210" ht="19.149999999999999" customHeight="1" x14ac:dyDescent="0.25"/>
    <row r="211" ht="19.149999999999999" customHeight="1" x14ac:dyDescent="0.25"/>
    <row r="212" ht="19.149999999999999" customHeight="1" x14ac:dyDescent="0.25"/>
    <row r="213" ht="19.149999999999999" customHeight="1" x14ac:dyDescent="0.25"/>
    <row r="214" ht="19.149999999999999" customHeight="1" x14ac:dyDescent="0.25"/>
    <row r="215" ht="19.149999999999999" customHeight="1" x14ac:dyDescent="0.25"/>
    <row r="216" ht="19.149999999999999" customHeight="1" x14ac:dyDescent="0.25"/>
    <row r="217" ht="19.149999999999999" customHeight="1" x14ac:dyDescent="0.25"/>
    <row r="218" ht="19.149999999999999" customHeight="1" x14ac:dyDescent="0.25"/>
    <row r="219" ht="19.149999999999999" customHeight="1" x14ac:dyDescent="0.25"/>
    <row r="220" ht="19.149999999999999" customHeight="1" x14ac:dyDescent="0.25"/>
    <row r="221" ht="19.149999999999999" customHeight="1" x14ac:dyDescent="0.25"/>
    <row r="222" ht="19.149999999999999" customHeight="1" x14ac:dyDescent="0.25"/>
    <row r="223" ht="19.149999999999999" customHeight="1" x14ac:dyDescent="0.25"/>
    <row r="224" ht="19.149999999999999" customHeight="1" x14ac:dyDescent="0.25"/>
    <row r="225" ht="19.149999999999999" customHeight="1" x14ac:dyDescent="0.25"/>
    <row r="226" ht="19.149999999999999" customHeight="1" x14ac:dyDescent="0.25"/>
    <row r="227" ht="19.149999999999999" customHeight="1" x14ac:dyDescent="0.25"/>
    <row r="228" ht="19.149999999999999" customHeight="1" x14ac:dyDescent="0.25"/>
    <row r="229" ht="19.149999999999999" customHeight="1" x14ac:dyDescent="0.25"/>
    <row r="230" ht="19.149999999999999" customHeight="1" x14ac:dyDescent="0.25"/>
    <row r="231" ht="19.149999999999999" customHeight="1" x14ac:dyDescent="0.25"/>
    <row r="232" ht="19.149999999999999" customHeight="1" x14ac:dyDescent="0.25"/>
    <row r="233" ht="19.149999999999999" customHeight="1" x14ac:dyDescent="0.25"/>
    <row r="234" ht="19.149999999999999" customHeight="1" x14ac:dyDescent="0.25"/>
    <row r="235" ht="19.149999999999999" customHeight="1" x14ac:dyDescent="0.25"/>
    <row r="236" ht="19.149999999999999" customHeight="1" x14ac:dyDescent="0.25"/>
    <row r="237" ht="19.149999999999999" customHeight="1" x14ac:dyDescent="0.25"/>
    <row r="238" ht="19.149999999999999" customHeight="1" x14ac:dyDescent="0.25"/>
    <row r="239" ht="19.149999999999999" customHeight="1" x14ac:dyDescent="0.25"/>
    <row r="240" ht="19.149999999999999" customHeight="1" x14ac:dyDescent="0.25"/>
    <row r="241" ht="19.149999999999999" customHeight="1" x14ac:dyDescent="0.25"/>
    <row r="242" ht="19.149999999999999" customHeight="1" x14ac:dyDescent="0.25"/>
    <row r="243" ht="19.149999999999999" customHeight="1" x14ac:dyDescent="0.25"/>
    <row r="244" ht="19.149999999999999" customHeight="1" x14ac:dyDescent="0.25"/>
    <row r="245" ht="19.149999999999999" customHeight="1" x14ac:dyDescent="0.25"/>
    <row r="246" ht="19.149999999999999" customHeight="1" x14ac:dyDescent="0.25"/>
    <row r="247" ht="19.149999999999999" customHeight="1" x14ac:dyDescent="0.25"/>
    <row r="248" ht="19.149999999999999" customHeight="1" x14ac:dyDescent="0.25"/>
    <row r="249" ht="19.149999999999999" customHeight="1" x14ac:dyDescent="0.25"/>
    <row r="250" ht="19.149999999999999" customHeight="1" x14ac:dyDescent="0.25"/>
    <row r="251" ht="19.149999999999999" customHeight="1" x14ac:dyDescent="0.25"/>
    <row r="252" ht="19.149999999999999" customHeight="1" x14ac:dyDescent="0.25"/>
    <row r="253" ht="19.149999999999999" customHeight="1" x14ac:dyDescent="0.25"/>
    <row r="254" ht="19.149999999999999" customHeight="1" x14ac:dyDescent="0.25"/>
    <row r="255" ht="19.149999999999999" customHeight="1" x14ac:dyDescent="0.25"/>
    <row r="256" ht="19.149999999999999" customHeight="1" x14ac:dyDescent="0.25"/>
    <row r="257" ht="19.149999999999999" customHeight="1" x14ac:dyDescent="0.25"/>
    <row r="258" ht="19.149999999999999" customHeight="1" x14ac:dyDescent="0.25"/>
  </sheetData>
  <protectedRanges>
    <protectedRange sqref="D14:D25" name="Monthly Inputs"/>
  </protectedRanges>
  <mergeCells count="2">
    <mergeCell ref="B35:D35"/>
    <mergeCell ref="F34:H35"/>
  </mergeCells>
  <pageMargins left="0.25" right="0.25" top="0.75" bottom="0.75" header="0.3" footer="0.3"/>
  <pageSetup scale="5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B3E287-5535-4982-BD59-F238EC22BA55}">
  <sheetPr codeName="Sheet1">
    <pageSetUpPr autoPageBreaks="0"/>
  </sheetPr>
  <dimension ref="A1:G1087"/>
  <sheetViews>
    <sheetView zoomScale="145" zoomScaleNormal="145" zoomScalePageLayoutView="40" workbookViewId="0">
      <selection activeCell="A6" sqref="A6:B11"/>
    </sheetView>
  </sheetViews>
  <sheetFormatPr defaultColWidth="10.7265625" defaultRowHeight="12.5" x14ac:dyDescent="0.25"/>
  <cols>
    <col min="1" max="16384" width="10.7265625" style="7"/>
  </cols>
  <sheetData>
    <row r="1" spans="1:7" x14ac:dyDescent="0.25">
      <c r="A1" s="49" t="s">
        <v>30</v>
      </c>
    </row>
    <row r="2" spans="1:7" x14ac:dyDescent="0.25">
      <c r="A2" s="49" t="s">
        <v>31</v>
      </c>
    </row>
    <row r="3" spans="1:7" x14ac:dyDescent="0.25">
      <c r="A3" s="50">
        <v>45230</v>
      </c>
    </row>
    <row r="4" spans="1:7" x14ac:dyDescent="0.25">
      <c r="A4" s="50">
        <v>45565</v>
      </c>
    </row>
    <row r="5" spans="1:7" x14ac:dyDescent="0.25">
      <c r="A5" s="49" t="s">
        <v>32</v>
      </c>
    </row>
    <row r="6" spans="1:7" x14ac:dyDescent="0.25">
      <c r="A6" s="9"/>
    </row>
    <row r="7" spans="1:7" x14ac:dyDescent="0.25">
      <c r="A7" s="9"/>
    </row>
    <row r="8" spans="1:7" x14ac:dyDescent="0.25">
      <c r="A8" s="8"/>
    </row>
    <row r="9" spans="1:7" x14ac:dyDescent="0.25">
      <c r="A9" s="8"/>
    </row>
    <row r="10" spans="1:7" x14ac:dyDescent="0.25">
      <c r="A10" s="8"/>
    </row>
    <row r="11" spans="1:7" x14ac:dyDescent="0.25">
      <c r="A11" s="8"/>
      <c r="D11" s="8"/>
      <c r="G11" s="8"/>
    </row>
    <row r="12" spans="1:7" x14ac:dyDescent="0.25">
      <c r="A12" s="8"/>
      <c r="D12" s="8"/>
      <c r="G12" s="8"/>
    </row>
    <row r="13" spans="1:7" x14ac:dyDescent="0.25">
      <c r="A13" s="8"/>
      <c r="D13" s="8"/>
      <c r="G13" s="8"/>
    </row>
    <row r="14" spans="1:7" x14ac:dyDescent="0.25">
      <c r="A14" s="8"/>
      <c r="D14" s="8"/>
      <c r="G14" s="8"/>
    </row>
    <row r="15" spans="1:7" x14ac:dyDescent="0.25">
      <c r="A15" s="8"/>
      <c r="D15" s="8"/>
      <c r="G15" s="8"/>
    </row>
    <row r="16" spans="1:7" x14ac:dyDescent="0.25">
      <c r="A16" s="8"/>
      <c r="D16" s="8"/>
      <c r="G16" s="8"/>
    </row>
    <row r="17" spans="1:7" x14ac:dyDescent="0.25">
      <c r="A17" s="8"/>
      <c r="D17" s="8"/>
      <c r="G17" s="8"/>
    </row>
    <row r="18" spans="1:7" x14ac:dyDescent="0.25">
      <c r="A18" s="8"/>
      <c r="D18" s="8"/>
      <c r="G18" s="8"/>
    </row>
    <row r="19" spans="1:7" x14ac:dyDescent="0.25">
      <c r="A19" s="8"/>
      <c r="D19" s="8"/>
      <c r="G19" s="8"/>
    </row>
    <row r="20" spans="1:7" x14ac:dyDescent="0.25">
      <c r="A20" s="8"/>
      <c r="D20" s="8"/>
      <c r="G20" s="8"/>
    </row>
    <row r="21" spans="1:7" x14ac:dyDescent="0.25">
      <c r="A21" s="8"/>
      <c r="D21" s="8"/>
      <c r="G21" s="8"/>
    </row>
    <row r="22" spans="1:7" x14ac:dyDescent="0.25">
      <c r="A22" s="8"/>
      <c r="D22" s="8"/>
      <c r="G22" s="8"/>
    </row>
    <row r="23" spans="1:7" x14ac:dyDescent="0.25">
      <c r="A23" s="8"/>
      <c r="D23" s="8"/>
      <c r="G23" s="8"/>
    </row>
    <row r="24" spans="1:7" x14ac:dyDescent="0.25">
      <c r="A24" s="8"/>
      <c r="D24" s="8"/>
      <c r="G24" s="8"/>
    </row>
    <row r="25" spans="1:7" x14ac:dyDescent="0.25">
      <c r="A25" s="8"/>
      <c r="D25" s="8"/>
      <c r="G25" s="8"/>
    </row>
    <row r="26" spans="1:7" x14ac:dyDescent="0.25">
      <c r="A26" s="8"/>
      <c r="D26" s="8"/>
      <c r="G26" s="8"/>
    </row>
    <row r="27" spans="1:7" x14ac:dyDescent="0.25">
      <c r="A27" s="8"/>
      <c r="D27" s="8"/>
      <c r="G27" s="8"/>
    </row>
    <row r="28" spans="1:7" x14ac:dyDescent="0.25">
      <c r="A28" s="8"/>
      <c r="D28" s="8"/>
      <c r="G28" s="8"/>
    </row>
    <row r="29" spans="1:7" x14ac:dyDescent="0.25">
      <c r="A29" s="8"/>
      <c r="D29" s="8"/>
      <c r="G29" s="8"/>
    </row>
    <row r="30" spans="1:7" x14ac:dyDescent="0.25">
      <c r="A30" s="8"/>
      <c r="D30" s="8"/>
      <c r="G30" s="8"/>
    </row>
    <row r="31" spans="1:7" x14ac:dyDescent="0.25">
      <c r="A31" s="8"/>
      <c r="D31" s="8"/>
      <c r="G31" s="8"/>
    </row>
    <row r="32" spans="1:7" x14ac:dyDescent="0.25">
      <c r="A32" s="8"/>
      <c r="D32" s="8"/>
      <c r="G32" s="8"/>
    </row>
    <row r="33" spans="1:7" x14ac:dyDescent="0.25">
      <c r="A33" s="8"/>
      <c r="D33" s="8"/>
      <c r="G33" s="8"/>
    </row>
    <row r="34" spans="1:7" x14ac:dyDescent="0.25">
      <c r="A34" s="8"/>
      <c r="D34" s="8"/>
      <c r="G34" s="8"/>
    </row>
    <row r="35" spans="1:7" x14ac:dyDescent="0.25">
      <c r="A35" s="8"/>
      <c r="D35" s="8"/>
      <c r="G35" s="8"/>
    </row>
    <row r="36" spans="1:7" x14ac:dyDescent="0.25">
      <c r="A36" s="8"/>
      <c r="D36" s="8"/>
      <c r="G36" s="8"/>
    </row>
    <row r="37" spans="1:7" x14ac:dyDescent="0.25">
      <c r="A37" s="8"/>
      <c r="D37" s="8"/>
      <c r="G37" s="8"/>
    </row>
    <row r="38" spans="1:7" x14ac:dyDescent="0.25">
      <c r="A38" s="8"/>
      <c r="D38" s="8"/>
      <c r="G38" s="8"/>
    </row>
    <row r="39" spans="1:7" x14ac:dyDescent="0.25">
      <c r="A39" s="8"/>
      <c r="D39" s="8"/>
      <c r="G39" s="8"/>
    </row>
    <row r="40" spans="1:7" x14ac:dyDescent="0.25">
      <c r="A40" s="8"/>
      <c r="D40" s="8"/>
      <c r="G40" s="8"/>
    </row>
    <row r="41" spans="1:7" x14ac:dyDescent="0.25">
      <c r="A41" s="8"/>
      <c r="D41" s="8"/>
      <c r="G41" s="8"/>
    </row>
    <row r="42" spans="1:7" x14ac:dyDescent="0.25">
      <c r="A42" s="8"/>
      <c r="D42" s="8"/>
      <c r="G42" s="8"/>
    </row>
    <row r="43" spans="1:7" x14ac:dyDescent="0.25">
      <c r="A43" s="8"/>
      <c r="D43" s="8"/>
      <c r="G43" s="8"/>
    </row>
    <row r="44" spans="1:7" x14ac:dyDescent="0.25">
      <c r="A44" s="8"/>
      <c r="D44" s="8"/>
      <c r="G44" s="8"/>
    </row>
    <row r="45" spans="1:7" x14ac:dyDescent="0.25">
      <c r="A45" s="8"/>
      <c r="D45" s="8"/>
      <c r="G45" s="8"/>
    </row>
    <row r="46" spans="1:7" x14ac:dyDescent="0.25">
      <c r="A46" s="8"/>
      <c r="D46" s="8"/>
      <c r="G46" s="8"/>
    </row>
    <row r="47" spans="1:7" x14ac:dyDescent="0.25">
      <c r="A47" s="8"/>
      <c r="D47" s="8"/>
      <c r="G47" s="8"/>
    </row>
    <row r="48" spans="1:7" x14ac:dyDescent="0.25">
      <c r="A48" s="8"/>
      <c r="D48" s="8"/>
      <c r="G48" s="8"/>
    </row>
    <row r="49" spans="1:7" x14ac:dyDescent="0.25">
      <c r="A49" s="8"/>
      <c r="D49" s="8"/>
      <c r="G49" s="8"/>
    </row>
    <row r="50" spans="1:7" x14ac:dyDescent="0.25">
      <c r="A50" s="8"/>
      <c r="D50" s="8"/>
      <c r="G50" s="8"/>
    </row>
    <row r="51" spans="1:7" x14ac:dyDescent="0.25">
      <c r="A51" s="8"/>
      <c r="D51" s="8"/>
      <c r="G51" s="8"/>
    </row>
    <row r="52" spans="1:7" x14ac:dyDescent="0.25">
      <c r="A52" s="8"/>
      <c r="D52" s="8"/>
      <c r="G52" s="8"/>
    </row>
    <row r="53" spans="1:7" x14ac:dyDescent="0.25">
      <c r="A53" s="8"/>
      <c r="D53" s="8"/>
      <c r="G53" s="8"/>
    </row>
    <row r="54" spans="1:7" x14ac:dyDescent="0.25">
      <c r="A54" s="8"/>
      <c r="D54" s="8"/>
      <c r="G54" s="8"/>
    </row>
    <row r="55" spans="1:7" x14ac:dyDescent="0.25">
      <c r="A55" s="8"/>
      <c r="D55" s="8"/>
      <c r="G55" s="8"/>
    </row>
    <row r="56" spans="1:7" x14ac:dyDescent="0.25">
      <c r="A56" s="8"/>
      <c r="D56" s="8"/>
      <c r="G56" s="8"/>
    </row>
    <row r="57" spans="1:7" x14ac:dyDescent="0.25">
      <c r="A57" s="8"/>
      <c r="D57" s="8"/>
      <c r="G57" s="8"/>
    </row>
    <row r="58" spans="1:7" x14ac:dyDescent="0.25">
      <c r="A58" s="8"/>
      <c r="D58" s="8"/>
      <c r="G58" s="8"/>
    </row>
    <row r="59" spans="1:7" x14ac:dyDescent="0.25">
      <c r="A59" s="8"/>
      <c r="D59" s="8"/>
      <c r="G59" s="8"/>
    </row>
    <row r="60" spans="1:7" x14ac:dyDescent="0.25">
      <c r="A60" s="8"/>
      <c r="D60" s="8"/>
      <c r="G60" s="8"/>
    </row>
    <row r="61" spans="1:7" x14ac:dyDescent="0.25">
      <c r="A61" s="8"/>
      <c r="D61" s="8"/>
      <c r="G61" s="8"/>
    </row>
    <row r="62" spans="1:7" x14ac:dyDescent="0.25">
      <c r="A62" s="8"/>
      <c r="D62" s="8"/>
      <c r="G62" s="8"/>
    </row>
    <row r="63" spans="1:7" x14ac:dyDescent="0.25">
      <c r="A63" s="8"/>
      <c r="D63" s="8"/>
      <c r="G63" s="8"/>
    </row>
    <row r="64" spans="1:7" x14ac:dyDescent="0.25">
      <c r="A64" s="8"/>
      <c r="D64" s="8"/>
      <c r="G64" s="8"/>
    </row>
    <row r="65" spans="1:7" x14ac:dyDescent="0.25">
      <c r="A65" s="8"/>
      <c r="D65" s="8"/>
      <c r="G65" s="8"/>
    </row>
    <row r="66" spans="1:7" x14ac:dyDescent="0.25">
      <c r="A66" s="8"/>
      <c r="D66" s="8"/>
      <c r="G66" s="8"/>
    </row>
    <row r="67" spans="1:7" x14ac:dyDescent="0.25">
      <c r="A67" s="8"/>
      <c r="D67" s="8"/>
      <c r="G67" s="8"/>
    </row>
    <row r="68" spans="1:7" x14ac:dyDescent="0.25">
      <c r="A68" s="8"/>
      <c r="D68" s="8"/>
      <c r="G68" s="8"/>
    </row>
    <row r="69" spans="1:7" x14ac:dyDescent="0.25">
      <c r="A69" s="8"/>
      <c r="D69" s="8"/>
      <c r="G69" s="8"/>
    </row>
    <row r="70" spans="1:7" x14ac:dyDescent="0.25">
      <c r="A70" s="8"/>
      <c r="D70" s="8"/>
      <c r="G70" s="8"/>
    </row>
    <row r="71" spans="1:7" x14ac:dyDescent="0.25">
      <c r="A71" s="8"/>
      <c r="D71" s="8"/>
      <c r="G71" s="8"/>
    </row>
    <row r="72" spans="1:7" x14ac:dyDescent="0.25">
      <c r="A72" s="8"/>
      <c r="D72" s="8"/>
      <c r="G72" s="8"/>
    </row>
    <row r="73" spans="1:7" x14ac:dyDescent="0.25">
      <c r="A73" s="8"/>
      <c r="D73" s="8"/>
      <c r="G73" s="8"/>
    </row>
    <row r="74" spans="1:7" x14ac:dyDescent="0.25">
      <c r="A74" s="8"/>
      <c r="D74" s="8"/>
      <c r="G74" s="8"/>
    </row>
    <row r="75" spans="1:7" x14ac:dyDescent="0.25">
      <c r="A75" s="8"/>
      <c r="D75" s="8"/>
      <c r="G75" s="8"/>
    </row>
    <row r="76" spans="1:7" x14ac:dyDescent="0.25">
      <c r="A76" s="8"/>
      <c r="D76" s="8"/>
      <c r="G76" s="8"/>
    </row>
    <row r="77" spans="1:7" x14ac:dyDescent="0.25">
      <c r="A77" s="8"/>
      <c r="D77" s="8"/>
      <c r="G77" s="8"/>
    </row>
    <row r="78" spans="1:7" x14ac:dyDescent="0.25">
      <c r="A78" s="8"/>
      <c r="D78" s="8"/>
      <c r="G78" s="8"/>
    </row>
    <row r="79" spans="1:7" x14ac:dyDescent="0.25">
      <c r="A79" s="8"/>
      <c r="D79" s="8"/>
      <c r="G79" s="8"/>
    </row>
    <row r="80" spans="1:7" x14ac:dyDescent="0.25">
      <c r="A80" s="8"/>
      <c r="D80" s="8"/>
      <c r="G80" s="8"/>
    </row>
    <row r="81" spans="1:7" x14ac:dyDescent="0.25">
      <c r="A81" s="8"/>
      <c r="D81" s="8"/>
      <c r="G81" s="8"/>
    </row>
    <row r="82" spans="1:7" x14ac:dyDescent="0.25">
      <c r="A82" s="8"/>
      <c r="D82" s="8"/>
      <c r="G82" s="8"/>
    </row>
    <row r="83" spans="1:7" x14ac:dyDescent="0.25">
      <c r="A83" s="8"/>
      <c r="D83" s="8"/>
      <c r="G83" s="8"/>
    </row>
    <row r="84" spans="1:7" x14ac:dyDescent="0.25">
      <c r="A84" s="8"/>
      <c r="D84" s="8"/>
      <c r="G84" s="8"/>
    </row>
    <row r="85" spans="1:7" x14ac:dyDescent="0.25">
      <c r="A85" s="8"/>
      <c r="D85" s="8"/>
      <c r="G85" s="8"/>
    </row>
    <row r="86" spans="1:7" x14ac:dyDescent="0.25">
      <c r="A86" s="8"/>
      <c r="D86" s="8"/>
      <c r="G86" s="8"/>
    </row>
    <row r="87" spans="1:7" x14ac:dyDescent="0.25">
      <c r="A87" s="8"/>
      <c r="D87" s="8"/>
      <c r="G87" s="8"/>
    </row>
    <row r="88" spans="1:7" x14ac:dyDescent="0.25">
      <c r="A88" s="8"/>
      <c r="D88" s="8"/>
      <c r="G88" s="8"/>
    </row>
    <row r="89" spans="1:7" x14ac:dyDescent="0.25">
      <c r="A89" s="8"/>
      <c r="D89" s="8"/>
      <c r="G89" s="8"/>
    </row>
    <row r="90" spans="1:7" x14ac:dyDescent="0.25">
      <c r="A90" s="8"/>
      <c r="D90" s="8"/>
      <c r="G90" s="8"/>
    </row>
    <row r="91" spans="1:7" x14ac:dyDescent="0.25">
      <c r="A91" s="8"/>
      <c r="D91" s="8"/>
      <c r="G91" s="8"/>
    </row>
    <row r="92" spans="1:7" x14ac:dyDescent="0.25">
      <c r="A92" s="8"/>
      <c r="D92" s="8"/>
      <c r="G92" s="8"/>
    </row>
    <row r="93" spans="1:7" x14ac:dyDescent="0.25">
      <c r="A93" s="8"/>
      <c r="D93" s="8"/>
      <c r="G93" s="8"/>
    </row>
    <row r="94" spans="1:7" x14ac:dyDescent="0.25">
      <c r="A94" s="8"/>
      <c r="D94" s="8"/>
      <c r="G94" s="8"/>
    </row>
    <row r="95" spans="1:7" x14ac:dyDescent="0.25">
      <c r="A95" s="8"/>
      <c r="D95" s="8"/>
      <c r="G95" s="8"/>
    </row>
    <row r="96" spans="1:7" x14ac:dyDescent="0.25">
      <c r="A96" s="8"/>
      <c r="D96" s="8"/>
      <c r="G96" s="8"/>
    </row>
    <row r="97" spans="1:7" x14ac:dyDescent="0.25">
      <c r="A97" s="8"/>
      <c r="D97" s="8"/>
      <c r="G97" s="8"/>
    </row>
    <row r="98" spans="1:7" x14ac:dyDescent="0.25">
      <c r="A98" s="8"/>
      <c r="D98" s="8"/>
      <c r="G98" s="8"/>
    </row>
    <row r="99" spans="1:7" x14ac:dyDescent="0.25">
      <c r="A99" s="8"/>
      <c r="D99" s="8"/>
      <c r="G99" s="8"/>
    </row>
    <row r="100" spans="1:7" x14ac:dyDescent="0.25">
      <c r="A100" s="8"/>
      <c r="D100" s="8"/>
      <c r="G100" s="8"/>
    </row>
    <row r="101" spans="1:7" x14ac:dyDescent="0.25">
      <c r="A101" s="8"/>
      <c r="D101" s="8"/>
      <c r="G101" s="8"/>
    </row>
    <row r="102" spans="1:7" x14ac:dyDescent="0.25">
      <c r="A102" s="8"/>
      <c r="D102" s="8"/>
      <c r="G102" s="8"/>
    </row>
    <row r="103" spans="1:7" x14ac:dyDescent="0.25">
      <c r="A103" s="8"/>
      <c r="D103" s="8"/>
      <c r="G103" s="8"/>
    </row>
    <row r="104" spans="1:7" x14ac:dyDescent="0.25">
      <c r="A104" s="8"/>
      <c r="D104" s="8"/>
      <c r="G104" s="8"/>
    </row>
    <row r="105" spans="1:7" x14ac:dyDescent="0.25">
      <c r="A105" s="8"/>
      <c r="D105" s="8"/>
      <c r="G105" s="8"/>
    </row>
    <row r="106" spans="1:7" x14ac:dyDescent="0.25">
      <c r="A106" s="8"/>
      <c r="D106" s="8"/>
      <c r="G106" s="8"/>
    </row>
    <row r="107" spans="1:7" x14ac:dyDescent="0.25">
      <c r="A107" s="8"/>
      <c r="D107" s="8"/>
      <c r="G107" s="8"/>
    </row>
    <row r="108" spans="1:7" x14ac:dyDescent="0.25">
      <c r="A108" s="8"/>
      <c r="D108" s="8"/>
      <c r="G108" s="8"/>
    </row>
    <row r="109" spans="1:7" x14ac:dyDescent="0.25">
      <c r="A109" s="8"/>
      <c r="D109" s="8"/>
      <c r="G109" s="8"/>
    </row>
    <row r="110" spans="1:7" x14ac:dyDescent="0.25">
      <c r="A110" s="8"/>
      <c r="D110" s="8"/>
      <c r="G110" s="8"/>
    </row>
    <row r="111" spans="1:7" x14ac:dyDescent="0.25">
      <c r="A111" s="8"/>
      <c r="D111" s="8"/>
      <c r="G111" s="8"/>
    </row>
    <row r="112" spans="1:7" x14ac:dyDescent="0.25">
      <c r="A112" s="8"/>
      <c r="D112" s="8"/>
      <c r="G112" s="8"/>
    </row>
    <row r="113" spans="1:7" x14ac:dyDescent="0.25">
      <c r="A113" s="8"/>
      <c r="D113" s="8"/>
      <c r="G113" s="8"/>
    </row>
    <row r="114" spans="1:7" x14ac:dyDescent="0.25">
      <c r="A114" s="8"/>
      <c r="D114" s="8"/>
      <c r="G114" s="8"/>
    </row>
    <row r="115" spans="1:7" x14ac:dyDescent="0.25">
      <c r="A115" s="8"/>
      <c r="D115" s="8"/>
      <c r="G115" s="8"/>
    </row>
    <row r="116" spans="1:7" x14ac:dyDescent="0.25">
      <c r="A116" s="8"/>
      <c r="D116" s="8"/>
      <c r="G116" s="8"/>
    </row>
    <row r="117" spans="1:7" x14ac:dyDescent="0.25">
      <c r="A117" s="8"/>
      <c r="D117" s="8"/>
      <c r="G117" s="8"/>
    </row>
    <row r="118" spans="1:7" x14ac:dyDescent="0.25">
      <c r="A118" s="8"/>
      <c r="D118" s="8"/>
      <c r="G118" s="8"/>
    </row>
    <row r="119" spans="1:7" x14ac:dyDescent="0.25">
      <c r="A119" s="8"/>
      <c r="D119" s="8"/>
      <c r="G119" s="8"/>
    </row>
    <row r="120" spans="1:7" x14ac:dyDescent="0.25">
      <c r="A120" s="8"/>
      <c r="D120" s="8"/>
      <c r="G120" s="8"/>
    </row>
    <row r="121" spans="1:7" x14ac:dyDescent="0.25">
      <c r="A121" s="8"/>
      <c r="D121" s="8"/>
      <c r="G121" s="8"/>
    </row>
    <row r="122" spans="1:7" x14ac:dyDescent="0.25">
      <c r="A122" s="8"/>
      <c r="D122" s="8"/>
      <c r="G122" s="8"/>
    </row>
    <row r="123" spans="1:7" x14ac:dyDescent="0.25">
      <c r="A123" s="8"/>
      <c r="D123" s="8"/>
      <c r="G123" s="8"/>
    </row>
    <row r="124" spans="1:7" x14ac:dyDescent="0.25">
      <c r="A124" s="8"/>
      <c r="D124" s="8"/>
      <c r="G124" s="8"/>
    </row>
    <row r="125" spans="1:7" x14ac:dyDescent="0.25">
      <c r="A125" s="8"/>
      <c r="D125" s="8"/>
      <c r="G125" s="8"/>
    </row>
    <row r="126" spans="1:7" x14ac:dyDescent="0.25">
      <c r="A126" s="8"/>
      <c r="D126" s="8"/>
      <c r="G126" s="8"/>
    </row>
    <row r="127" spans="1:7" x14ac:dyDescent="0.25">
      <c r="A127" s="8"/>
      <c r="D127" s="8"/>
      <c r="G127" s="8"/>
    </row>
    <row r="128" spans="1:7" x14ac:dyDescent="0.25">
      <c r="A128" s="8"/>
      <c r="D128" s="8"/>
      <c r="G128" s="8"/>
    </row>
    <row r="129" spans="1:7" x14ac:dyDescent="0.25">
      <c r="A129" s="8"/>
      <c r="D129" s="8"/>
      <c r="G129" s="8"/>
    </row>
    <row r="130" spans="1:7" x14ac:dyDescent="0.25">
      <c r="A130" s="8"/>
      <c r="D130" s="8"/>
      <c r="G130" s="8"/>
    </row>
    <row r="131" spans="1:7" x14ac:dyDescent="0.25">
      <c r="A131" s="8"/>
      <c r="D131" s="8"/>
      <c r="G131" s="8"/>
    </row>
    <row r="132" spans="1:7" x14ac:dyDescent="0.25">
      <c r="A132" s="8"/>
      <c r="D132" s="8"/>
      <c r="G132" s="8"/>
    </row>
    <row r="133" spans="1:7" x14ac:dyDescent="0.25">
      <c r="A133" s="8"/>
      <c r="D133" s="8"/>
      <c r="G133" s="8"/>
    </row>
    <row r="134" spans="1:7" x14ac:dyDescent="0.25">
      <c r="A134" s="8"/>
      <c r="D134" s="8"/>
      <c r="G134" s="8"/>
    </row>
    <row r="135" spans="1:7" x14ac:dyDescent="0.25">
      <c r="A135" s="8"/>
      <c r="D135" s="8"/>
      <c r="G135" s="8"/>
    </row>
    <row r="136" spans="1:7" x14ac:dyDescent="0.25">
      <c r="A136" s="8"/>
      <c r="D136" s="8"/>
      <c r="G136" s="8"/>
    </row>
    <row r="137" spans="1:7" x14ac:dyDescent="0.25">
      <c r="A137" s="8"/>
      <c r="D137" s="8"/>
      <c r="G137" s="8"/>
    </row>
    <row r="138" spans="1:7" x14ac:dyDescent="0.25">
      <c r="A138" s="8"/>
      <c r="D138" s="8"/>
      <c r="G138" s="8"/>
    </row>
    <row r="139" spans="1:7" x14ac:dyDescent="0.25">
      <c r="A139" s="8"/>
      <c r="D139" s="8"/>
      <c r="G139" s="8"/>
    </row>
    <row r="140" spans="1:7" x14ac:dyDescent="0.25">
      <c r="A140" s="8"/>
      <c r="D140" s="8"/>
      <c r="G140" s="8"/>
    </row>
    <row r="141" spans="1:7" x14ac:dyDescent="0.25">
      <c r="A141" s="8"/>
      <c r="D141" s="8"/>
      <c r="G141" s="8"/>
    </row>
    <row r="142" spans="1:7" x14ac:dyDescent="0.25">
      <c r="A142" s="8"/>
      <c r="D142" s="8"/>
      <c r="G142" s="8"/>
    </row>
    <row r="143" spans="1:7" x14ac:dyDescent="0.25">
      <c r="A143" s="8"/>
      <c r="D143" s="8"/>
      <c r="G143" s="8"/>
    </row>
    <row r="144" spans="1:7" x14ac:dyDescent="0.25">
      <c r="A144" s="8"/>
      <c r="D144" s="8"/>
      <c r="G144" s="8"/>
    </row>
    <row r="145" spans="1:7" x14ac:dyDescent="0.25">
      <c r="A145" s="8"/>
      <c r="D145" s="8"/>
      <c r="G145" s="8"/>
    </row>
    <row r="146" spans="1:7" x14ac:dyDescent="0.25">
      <c r="A146" s="8"/>
      <c r="D146" s="8"/>
      <c r="G146" s="8"/>
    </row>
    <row r="147" spans="1:7" x14ac:dyDescent="0.25">
      <c r="A147" s="8"/>
      <c r="D147" s="8"/>
      <c r="G147" s="8"/>
    </row>
    <row r="148" spans="1:7" x14ac:dyDescent="0.25">
      <c r="A148" s="8"/>
      <c r="D148" s="8"/>
      <c r="G148" s="8"/>
    </row>
    <row r="149" spans="1:7" x14ac:dyDescent="0.25">
      <c r="A149" s="8"/>
      <c r="D149" s="8"/>
      <c r="G149" s="8"/>
    </row>
    <row r="150" spans="1:7" x14ac:dyDescent="0.25">
      <c r="A150" s="8"/>
      <c r="D150" s="8"/>
      <c r="G150" s="8"/>
    </row>
    <row r="151" spans="1:7" x14ac:dyDescent="0.25">
      <c r="A151" s="8"/>
      <c r="D151" s="8"/>
      <c r="G151" s="8"/>
    </row>
    <row r="152" spans="1:7" x14ac:dyDescent="0.25">
      <c r="A152" s="8"/>
      <c r="D152" s="8"/>
      <c r="G152" s="8"/>
    </row>
    <row r="153" spans="1:7" x14ac:dyDescent="0.25">
      <c r="A153" s="8"/>
      <c r="D153" s="8"/>
      <c r="G153" s="8"/>
    </row>
    <row r="154" spans="1:7" x14ac:dyDescent="0.25">
      <c r="A154" s="8"/>
      <c r="D154" s="8"/>
      <c r="G154" s="8"/>
    </row>
    <row r="155" spans="1:7" x14ac:dyDescent="0.25">
      <c r="A155" s="8"/>
      <c r="D155" s="8"/>
      <c r="G155" s="8"/>
    </row>
    <row r="156" spans="1:7" x14ac:dyDescent="0.25">
      <c r="A156" s="8"/>
      <c r="D156" s="8"/>
      <c r="G156" s="8"/>
    </row>
    <row r="157" spans="1:7" x14ac:dyDescent="0.25">
      <c r="A157" s="8"/>
      <c r="D157" s="8"/>
      <c r="G157" s="8"/>
    </row>
    <row r="158" spans="1:7" x14ac:dyDescent="0.25">
      <c r="A158" s="8"/>
      <c r="D158" s="8"/>
      <c r="G158" s="8"/>
    </row>
    <row r="159" spans="1:7" x14ac:dyDescent="0.25">
      <c r="A159" s="8"/>
      <c r="D159" s="8"/>
      <c r="G159" s="8"/>
    </row>
    <row r="160" spans="1:7" x14ac:dyDescent="0.25">
      <c r="A160" s="8"/>
      <c r="D160" s="8"/>
      <c r="G160" s="8"/>
    </row>
    <row r="161" spans="1:7" x14ac:dyDescent="0.25">
      <c r="A161" s="8"/>
      <c r="D161" s="8"/>
      <c r="G161" s="8"/>
    </row>
    <row r="162" spans="1:7" x14ac:dyDescent="0.25">
      <c r="A162" s="8"/>
      <c r="D162" s="8"/>
      <c r="G162" s="8"/>
    </row>
    <row r="163" spans="1:7" x14ac:dyDescent="0.25">
      <c r="A163" s="8"/>
      <c r="D163" s="8"/>
      <c r="G163" s="8"/>
    </row>
    <row r="164" spans="1:7" x14ac:dyDescent="0.25">
      <c r="A164" s="8"/>
      <c r="D164" s="8"/>
      <c r="G164" s="8"/>
    </row>
    <row r="165" spans="1:7" x14ac:dyDescent="0.25">
      <c r="A165" s="8"/>
      <c r="D165" s="8"/>
      <c r="G165" s="8"/>
    </row>
    <row r="166" spans="1:7" x14ac:dyDescent="0.25">
      <c r="A166" s="8"/>
      <c r="D166" s="8"/>
      <c r="G166" s="8"/>
    </row>
    <row r="167" spans="1:7" x14ac:dyDescent="0.25">
      <c r="A167" s="8"/>
      <c r="D167" s="8"/>
      <c r="G167" s="8"/>
    </row>
    <row r="168" spans="1:7" x14ac:dyDescent="0.25">
      <c r="A168" s="8"/>
      <c r="D168" s="8"/>
      <c r="G168" s="8"/>
    </row>
    <row r="169" spans="1:7" x14ac:dyDescent="0.25">
      <c r="A169" s="8"/>
      <c r="D169" s="8"/>
      <c r="G169" s="8"/>
    </row>
    <row r="170" spans="1:7" x14ac:dyDescent="0.25">
      <c r="A170" s="8"/>
      <c r="D170" s="8"/>
      <c r="G170" s="8"/>
    </row>
    <row r="171" spans="1:7" x14ac:dyDescent="0.25">
      <c r="A171" s="8"/>
      <c r="D171" s="8"/>
      <c r="G171" s="8"/>
    </row>
    <row r="172" spans="1:7" x14ac:dyDescent="0.25">
      <c r="A172" s="8"/>
      <c r="D172" s="8"/>
      <c r="G172" s="8"/>
    </row>
    <row r="173" spans="1:7" x14ac:dyDescent="0.25">
      <c r="A173" s="8"/>
      <c r="D173" s="8"/>
      <c r="G173" s="8"/>
    </row>
    <row r="174" spans="1:7" x14ac:dyDescent="0.25">
      <c r="A174" s="8"/>
      <c r="D174" s="8"/>
      <c r="G174" s="8"/>
    </row>
    <row r="175" spans="1:7" x14ac:dyDescent="0.25">
      <c r="A175" s="8"/>
      <c r="D175" s="8"/>
      <c r="G175" s="8"/>
    </row>
    <row r="176" spans="1:7" x14ac:dyDescent="0.25">
      <c r="A176" s="8"/>
      <c r="D176" s="8"/>
      <c r="G176" s="8"/>
    </row>
    <row r="177" spans="1:7" x14ac:dyDescent="0.25">
      <c r="A177" s="8"/>
      <c r="D177" s="8"/>
      <c r="G177" s="8"/>
    </row>
    <row r="178" spans="1:7" x14ac:dyDescent="0.25">
      <c r="A178" s="8"/>
      <c r="D178" s="8"/>
      <c r="G178" s="8"/>
    </row>
    <row r="179" spans="1:7" x14ac:dyDescent="0.25">
      <c r="A179" s="8"/>
      <c r="D179" s="8"/>
      <c r="G179" s="8"/>
    </row>
    <row r="180" spans="1:7" x14ac:dyDescent="0.25">
      <c r="A180" s="8"/>
      <c r="D180" s="8"/>
      <c r="G180" s="8"/>
    </row>
    <row r="181" spans="1:7" x14ac:dyDescent="0.25">
      <c r="A181" s="8"/>
      <c r="D181" s="8"/>
      <c r="G181" s="8"/>
    </row>
    <row r="182" spans="1:7" x14ac:dyDescent="0.25">
      <c r="A182" s="8"/>
      <c r="D182" s="8"/>
      <c r="G182" s="8"/>
    </row>
    <row r="183" spans="1:7" x14ac:dyDescent="0.25">
      <c r="A183" s="8"/>
      <c r="D183" s="8"/>
      <c r="G183" s="8"/>
    </row>
    <row r="184" spans="1:7" x14ac:dyDescent="0.25">
      <c r="A184" s="8"/>
      <c r="D184" s="8"/>
      <c r="G184" s="8"/>
    </row>
    <row r="185" spans="1:7" x14ac:dyDescent="0.25">
      <c r="A185" s="8"/>
      <c r="D185" s="8"/>
      <c r="G185" s="8"/>
    </row>
    <row r="186" spans="1:7" x14ac:dyDescent="0.25">
      <c r="A186" s="8"/>
      <c r="D186" s="8"/>
      <c r="G186" s="8"/>
    </row>
    <row r="187" spans="1:7" x14ac:dyDescent="0.25">
      <c r="A187" s="8"/>
      <c r="D187" s="8"/>
      <c r="G187" s="8"/>
    </row>
    <row r="188" spans="1:7" x14ac:dyDescent="0.25">
      <c r="A188" s="8"/>
      <c r="D188" s="8"/>
      <c r="G188" s="8"/>
    </row>
    <row r="189" spans="1:7" x14ac:dyDescent="0.25">
      <c r="A189" s="8"/>
      <c r="D189" s="8"/>
      <c r="G189" s="8"/>
    </row>
    <row r="190" spans="1:7" x14ac:dyDescent="0.25">
      <c r="A190" s="8"/>
      <c r="D190" s="8"/>
      <c r="G190" s="8"/>
    </row>
    <row r="191" spans="1:7" x14ac:dyDescent="0.25">
      <c r="A191" s="8"/>
      <c r="D191" s="8"/>
      <c r="G191" s="8"/>
    </row>
    <row r="192" spans="1:7" x14ac:dyDescent="0.25">
      <c r="A192" s="8"/>
      <c r="D192" s="8"/>
      <c r="G192" s="8"/>
    </row>
    <row r="193" spans="1:7" x14ac:dyDescent="0.25">
      <c r="A193" s="8"/>
      <c r="D193" s="8"/>
      <c r="G193" s="8"/>
    </row>
    <row r="194" spans="1:7" x14ac:dyDescent="0.25">
      <c r="A194" s="8"/>
      <c r="D194" s="8"/>
      <c r="G194" s="8"/>
    </row>
    <row r="195" spans="1:7" x14ac:dyDescent="0.25">
      <c r="A195" s="8"/>
      <c r="D195" s="8"/>
      <c r="G195" s="8"/>
    </row>
    <row r="196" spans="1:7" x14ac:dyDescent="0.25">
      <c r="A196" s="8"/>
      <c r="D196" s="8"/>
      <c r="G196" s="8"/>
    </row>
    <row r="197" spans="1:7" x14ac:dyDescent="0.25">
      <c r="A197" s="8"/>
      <c r="D197" s="8"/>
      <c r="G197" s="8"/>
    </row>
    <row r="198" spans="1:7" x14ac:dyDescent="0.25">
      <c r="A198" s="8"/>
      <c r="D198" s="8"/>
      <c r="G198" s="8"/>
    </row>
    <row r="199" spans="1:7" x14ac:dyDescent="0.25">
      <c r="A199" s="8"/>
      <c r="D199" s="8"/>
      <c r="G199" s="8"/>
    </row>
    <row r="200" spans="1:7" x14ac:dyDescent="0.25">
      <c r="A200" s="8"/>
      <c r="D200" s="8"/>
      <c r="G200" s="8"/>
    </row>
    <row r="201" spans="1:7" x14ac:dyDescent="0.25">
      <c r="A201" s="8"/>
      <c r="D201" s="8"/>
      <c r="G201" s="8"/>
    </row>
    <row r="202" spans="1:7" x14ac:dyDescent="0.25">
      <c r="A202" s="8"/>
      <c r="D202" s="8"/>
      <c r="G202" s="8"/>
    </row>
    <row r="203" spans="1:7" x14ac:dyDescent="0.25">
      <c r="A203" s="8"/>
      <c r="D203" s="8"/>
      <c r="G203" s="8"/>
    </row>
    <row r="204" spans="1:7" x14ac:dyDescent="0.25">
      <c r="A204" s="8"/>
      <c r="D204" s="8"/>
      <c r="G204" s="8"/>
    </row>
    <row r="205" spans="1:7" x14ac:dyDescent="0.25">
      <c r="A205" s="8"/>
      <c r="D205" s="8"/>
      <c r="G205" s="8"/>
    </row>
    <row r="206" spans="1:7" x14ac:dyDescent="0.25">
      <c r="A206" s="8"/>
      <c r="D206" s="8"/>
      <c r="G206" s="8"/>
    </row>
    <row r="207" spans="1:7" x14ac:dyDescent="0.25">
      <c r="A207" s="8"/>
      <c r="D207" s="8"/>
      <c r="G207" s="8"/>
    </row>
    <row r="208" spans="1:7" x14ac:dyDescent="0.25">
      <c r="A208" s="8"/>
      <c r="D208" s="8"/>
      <c r="G208" s="8"/>
    </row>
    <row r="209" spans="1:7" x14ac:dyDescent="0.25">
      <c r="A209" s="8"/>
      <c r="D209" s="8"/>
      <c r="G209" s="8"/>
    </row>
    <row r="210" spans="1:7" x14ac:dyDescent="0.25">
      <c r="A210" s="8"/>
      <c r="D210" s="8"/>
      <c r="G210" s="8"/>
    </row>
    <row r="211" spans="1:7" x14ac:dyDescent="0.25">
      <c r="A211" s="8"/>
      <c r="D211" s="8"/>
      <c r="G211" s="8"/>
    </row>
    <row r="212" spans="1:7" x14ac:dyDescent="0.25">
      <c r="A212" s="8"/>
      <c r="D212" s="8"/>
      <c r="G212" s="8"/>
    </row>
    <row r="213" spans="1:7" x14ac:dyDescent="0.25">
      <c r="A213" s="8"/>
      <c r="D213" s="8"/>
      <c r="G213" s="8"/>
    </row>
    <row r="214" spans="1:7" x14ac:dyDescent="0.25">
      <c r="A214" s="8"/>
      <c r="D214" s="8"/>
      <c r="G214" s="8"/>
    </row>
    <row r="215" spans="1:7" x14ac:dyDescent="0.25">
      <c r="A215" s="8"/>
      <c r="D215" s="8"/>
      <c r="G215" s="8"/>
    </row>
    <row r="216" spans="1:7" x14ac:dyDescent="0.25">
      <c r="A216" s="8"/>
      <c r="D216" s="8"/>
      <c r="G216" s="8"/>
    </row>
    <row r="217" spans="1:7" x14ac:dyDescent="0.25">
      <c r="A217" s="8"/>
      <c r="D217" s="8"/>
      <c r="G217" s="8"/>
    </row>
    <row r="218" spans="1:7" x14ac:dyDescent="0.25">
      <c r="A218" s="8"/>
      <c r="D218" s="8"/>
      <c r="G218" s="8"/>
    </row>
    <row r="219" spans="1:7" x14ac:dyDescent="0.25">
      <c r="A219" s="8"/>
      <c r="D219" s="8"/>
      <c r="G219" s="8"/>
    </row>
    <row r="220" spans="1:7" x14ac:dyDescent="0.25">
      <c r="A220" s="8"/>
      <c r="D220" s="8"/>
      <c r="G220" s="8"/>
    </row>
    <row r="221" spans="1:7" x14ac:dyDescent="0.25">
      <c r="A221" s="8"/>
      <c r="D221" s="8"/>
      <c r="G221" s="8"/>
    </row>
    <row r="222" spans="1:7" x14ac:dyDescent="0.25">
      <c r="A222" s="8"/>
      <c r="D222" s="8"/>
      <c r="G222" s="8"/>
    </row>
    <row r="223" spans="1:7" x14ac:dyDescent="0.25">
      <c r="A223" s="8"/>
      <c r="D223" s="8"/>
      <c r="G223" s="8"/>
    </row>
    <row r="224" spans="1:7" x14ac:dyDescent="0.25">
      <c r="A224" s="8"/>
      <c r="D224" s="8"/>
      <c r="G224" s="8"/>
    </row>
    <row r="225" spans="1:7" x14ac:dyDescent="0.25">
      <c r="A225" s="8"/>
      <c r="D225" s="8"/>
      <c r="G225" s="8"/>
    </row>
    <row r="226" spans="1:7" x14ac:dyDescent="0.25">
      <c r="A226" s="8"/>
      <c r="D226" s="8"/>
      <c r="G226" s="8"/>
    </row>
    <row r="227" spans="1:7" x14ac:dyDescent="0.25">
      <c r="A227" s="8"/>
      <c r="D227" s="8"/>
      <c r="G227" s="8"/>
    </row>
    <row r="228" spans="1:7" x14ac:dyDescent="0.25">
      <c r="A228" s="8"/>
      <c r="D228" s="8"/>
      <c r="G228" s="8"/>
    </row>
    <row r="229" spans="1:7" x14ac:dyDescent="0.25">
      <c r="A229" s="8"/>
      <c r="D229" s="8"/>
      <c r="G229" s="8"/>
    </row>
    <row r="230" spans="1:7" x14ac:dyDescent="0.25">
      <c r="A230" s="8"/>
      <c r="D230" s="8"/>
      <c r="G230" s="8"/>
    </row>
    <row r="231" spans="1:7" x14ac:dyDescent="0.25">
      <c r="A231" s="8"/>
      <c r="D231" s="8"/>
      <c r="G231" s="8"/>
    </row>
    <row r="232" spans="1:7" x14ac:dyDescent="0.25">
      <c r="A232" s="8"/>
      <c r="D232" s="8"/>
      <c r="G232" s="8"/>
    </row>
    <row r="233" spans="1:7" x14ac:dyDescent="0.25">
      <c r="A233" s="8"/>
      <c r="D233" s="8"/>
      <c r="G233" s="8"/>
    </row>
    <row r="234" spans="1:7" x14ac:dyDescent="0.25">
      <c r="A234" s="8"/>
      <c r="D234" s="8"/>
      <c r="G234" s="8"/>
    </row>
    <row r="235" spans="1:7" x14ac:dyDescent="0.25">
      <c r="A235" s="8"/>
      <c r="D235" s="8"/>
      <c r="G235" s="8"/>
    </row>
    <row r="236" spans="1:7" x14ac:dyDescent="0.25">
      <c r="A236" s="8"/>
      <c r="D236" s="8"/>
      <c r="G236" s="8"/>
    </row>
    <row r="237" spans="1:7" x14ac:dyDescent="0.25">
      <c r="A237" s="8"/>
      <c r="D237" s="8"/>
      <c r="G237" s="8"/>
    </row>
    <row r="238" spans="1:7" x14ac:dyDescent="0.25">
      <c r="A238" s="8"/>
      <c r="D238" s="8"/>
      <c r="G238" s="8"/>
    </row>
    <row r="239" spans="1:7" x14ac:dyDescent="0.25">
      <c r="A239" s="8"/>
      <c r="D239" s="8"/>
      <c r="G239" s="8"/>
    </row>
    <row r="240" spans="1:7" x14ac:dyDescent="0.25">
      <c r="A240" s="8"/>
      <c r="D240" s="8"/>
      <c r="G240" s="8"/>
    </row>
    <row r="241" spans="1:7" x14ac:dyDescent="0.25">
      <c r="A241" s="8"/>
      <c r="D241" s="8"/>
      <c r="G241" s="8"/>
    </row>
    <row r="242" spans="1:7" x14ac:dyDescent="0.25">
      <c r="A242" s="8"/>
      <c r="D242" s="8"/>
      <c r="G242" s="8"/>
    </row>
    <row r="243" spans="1:7" x14ac:dyDescent="0.25">
      <c r="A243" s="8"/>
      <c r="D243" s="8"/>
      <c r="G243" s="8"/>
    </row>
    <row r="244" spans="1:7" x14ac:dyDescent="0.25">
      <c r="A244" s="8"/>
      <c r="D244" s="8"/>
      <c r="G244" s="8"/>
    </row>
    <row r="245" spans="1:7" x14ac:dyDescent="0.25">
      <c r="A245" s="8"/>
      <c r="D245" s="8"/>
      <c r="G245" s="8"/>
    </row>
    <row r="246" spans="1:7" x14ac:dyDescent="0.25">
      <c r="A246" s="8"/>
      <c r="D246" s="8"/>
      <c r="G246" s="8"/>
    </row>
    <row r="247" spans="1:7" x14ac:dyDescent="0.25">
      <c r="A247" s="8"/>
      <c r="D247" s="8"/>
      <c r="G247" s="8"/>
    </row>
    <row r="248" spans="1:7" x14ac:dyDescent="0.25">
      <c r="A248" s="8"/>
      <c r="D248" s="8"/>
      <c r="G248" s="8"/>
    </row>
    <row r="249" spans="1:7" x14ac:dyDescent="0.25">
      <c r="A249" s="8"/>
      <c r="D249" s="8"/>
      <c r="G249" s="8"/>
    </row>
    <row r="250" spans="1:7" x14ac:dyDescent="0.25">
      <c r="A250" s="8"/>
      <c r="D250" s="8"/>
      <c r="G250" s="8"/>
    </row>
    <row r="251" spans="1:7" x14ac:dyDescent="0.25">
      <c r="A251" s="8"/>
      <c r="D251" s="8"/>
      <c r="G251" s="8"/>
    </row>
    <row r="252" spans="1:7" x14ac:dyDescent="0.25">
      <c r="A252" s="8"/>
      <c r="D252" s="8"/>
      <c r="G252" s="8"/>
    </row>
    <row r="253" spans="1:7" x14ac:dyDescent="0.25">
      <c r="A253" s="8"/>
      <c r="D253" s="8"/>
      <c r="G253" s="8"/>
    </row>
    <row r="254" spans="1:7" x14ac:dyDescent="0.25">
      <c r="A254" s="8"/>
      <c r="D254" s="8"/>
      <c r="G254" s="8"/>
    </row>
    <row r="255" spans="1:7" x14ac:dyDescent="0.25">
      <c r="A255" s="8"/>
      <c r="D255" s="8"/>
      <c r="G255" s="8"/>
    </row>
    <row r="256" spans="1:7" x14ac:dyDescent="0.25">
      <c r="A256" s="8"/>
      <c r="D256" s="8"/>
      <c r="G256" s="8"/>
    </row>
    <row r="257" spans="1:7" x14ac:dyDescent="0.25">
      <c r="A257" s="8"/>
      <c r="D257" s="8"/>
      <c r="G257" s="8"/>
    </row>
    <row r="258" spans="1:7" x14ac:dyDescent="0.25">
      <c r="A258" s="8"/>
      <c r="D258" s="8"/>
      <c r="G258" s="8"/>
    </row>
    <row r="259" spans="1:7" x14ac:dyDescent="0.25">
      <c r="A259" s="8"/>
      <c r="D259" s="8"/>
      <c r="G259" s="8"/>
    </row>
    <row r="260" spans="1:7" x14ac:dyDescent="0.25">
      <c r="A260" s="8"/>
      <c r="D260" s="8"/>
      <c r="G260" s="8"/>
    </row>
    <row r="261" spans="1:7" x14ac:dyDescent="0.25">
      <c r="A261" s="8"/>
      <c r="D261" s="8"/>
      <c r="G261" s="8"/>
    </row>
    <row r="262" spans="1:7" x14ac:dyDescent="0.25">
      <c r="A262" s="8"/>
      <c r="D262" s="8"/>
      <c r="G262" s="8"/>
    </row>
    <row r="263" spans="1:7" x14ac:dyDescent="0.25">
      <c r="A263" s="8"/>
      <c r="D263" s="8"/>
      <c r="G263" s="8"/>
    </row>
    <row r="264" spans="1:7" x14ac:dyDescent="0.25">
      <c r="A264" s="8"/>
      <c r="D264" s="8"/>
      <c r="G264" s="8"/>
    </row>
    <row r="265" spans="1:7" x14ac:dyDescent="0.25">
      <c r="A265" s="8"/>
      <c r="D265" s="8"/>
      <c r="G265" s="8"/>
    </row>
    <row r="266" spans="1:7" x14ac:dyDescent="0.25">
      <c r="A266" s="8"/>
      <c r="D266" s="8"/>
      <c r="G266" s="8"/>
    </row>
    <row r="267" spans="1:7" x14ac:dyDescent="0.25">
      <c r="A267" s="8"/>
      <c r="D267" s="8"/>
      <c r="G267" s="8"/>
    </row>
    <row r="268" spans="1:7" x14ac:dyDescent="0.25">
      <c r="A268" s="8"/>
      <c r="D268" s="8"/>
      <c r="G268" s="8"/>
    </row>
    <row r="269" spans="1:7" x14ac:dyDescent="0.25">
      <c r="A269" s="8"/>
      <c r="D269" s="8"/>
      <c r="G269" s="8"/>
    </row>
    <row r="270" spans="1:7" x14ac:dyDescent="0.25">
      <c r="A270" s="8"/>
      <c r="D270" s="8"/>
      <c r="G270" s="8"/>
    </row>
    <row r="271" spans="1:7" x14ac:dyDescent="0.25">
      <c r="A271" s="8"/>
      <c r="D271" s="8"/>
      <c r="G271" s="8"/>
    </row>
    <row r="272" spans="1:7" x14ac:dyDescent="0.25">
      <c r="A272" s="8"/>
      <c r="D272" s="8"/>
      <c r="G272" s="8"/>
    </row>
    <row r="273" spans="1:7" x14ac:dyDescent="0.25">
      <c r="A273" s="8"/>
      <c r="D273" s="8"/>
      <c r="G273" s="8"/>
    </row>
    <row r="274" spans="1:7" x14ac:dyDescent="0.25">
      <c r="A274" s="8"/>
      <c r="D274" s="8"/>
      <c r="G274" s="8"/>
    </row>
    <row r="275" spans="1:7" x14ac:dyDescent="0.25">
      <c r="A275" s="8"/>
      <c r="D275" s="8"/>
      <c r="G275" s="8"/>
    </row>
    <row r="276" spans="1:7" x14ac:dyDescent="0.25">
      <c r="A276" s="8"/>
      <c r="D276" s="8"/>
      <c r="G276" s="8"/>
    </row>
    <row r="277" spans="1:7" x14ac:dyDescent="0.25">
      <c r="A277" s="8"/>
      <c r="D277" s="8"/>
      <c r="G277" s="8"/>
    </row>
    <row r="278" spans="1:7" x14ac:dyDescent="0.25">
      <c r="A278" s="8"/>
      <c r="D278" s="8"/>
      <c r="G278" s="8"/>
    </row>
    <row r="279" spans="1:7" x14ac:dyDescent="0.25">
      <c r="A279" s="8"/>
      <c r="D279" s="8"/>
      <c r="G279" s="8"/>
    </row>
    <row r="280" spans="1:7" x14ac:dyDescent="0.25">
      <c r="A280" s="8"/>
      <c r="D280" s="8"/>
      <c r="G280" s="8"/>
    </row>
    <row r="281" spans="1:7" x14ac:dyDescent="0.25">
      <c r="A281" s="8"/>
      <c r="D281" s="8"/>
      <c r="G281" s="8"/>
    </row>
    <row r="282" spans="1:7" x14ac:dyDescent="0.25">
      <c r="A282" s="8"/>
      <c r="D282" s="8"/>
      <c r="G282" s="8"/>
    </row>
    <row r="283" spans="1:7" x14ac:dyDescent="0.25">
      <c r="A283" s="8"/>
      <c r="D283" s="8"/>
      <c r="G283" s="8"/>
    </row>
    <row r="284" spans="1:7" x14ac:dyDescent="0.25">
      <c r="A284" s="8"/>
      <c r="D284" s="8"/>
      <c r="G284" s="8"/>
    </row>
    <row r="285" spans="1:7" x14ac:dyDescent="0.25">
      <c r="A285" s="8"/>
      <c r="D285" s="8"/>
      <c r="G285" s="8"/>
    </row>
    <row r="286" spans="1:7" x14ac:dyDescent="0.25">
      <c r="A286" s="8"/>
      <c r="D286" s="8"/>
      <c r="G286" s="8"/>
    </row>
    <row r="287" spans="1:7" x14ac:dyDescent="0.25">
      <c r="A287" s="8"/>
      <c r="D287" s="8"/>
      <c r="G287" s="8"/>
    </row>
    <row r="288" spans="1:7" x14ac:dyDescent="0.25">
      <c r="A288" s="8"/>
      <c r="D288" s="8"/>
      <c r="G288" s="8"/>
    </row>
    <row r="289" spans="1:7" x14ac:dyDescent="0.25">
      <c r="A289" s="8"/>
      <c r="D289" s="8"/>
      <c r="G289" s="8"/>
    </row>
    <row r="290" spans="1:7" x14ac:dyDescent="0.25">
      <c r="A290" s="8"/>
      <c r="D290" s="8"/>
      <c r="G290" s="8"/>
    </row>
    <row r="291" spans="1:7" x14ac:dyDescent="0.25">
      <c r="A291" s="8"/>
      <c r="D291" s="8"/>
      <c r="G291" s="8"/>
    </row>
    <row r="292" spans="1:7" x14ac:dyDescent="0.25">
      <c r="A292" s="8"/>
      <c r="D292" s="8"/>
      <c r="G292" s="8"/>
    </row>
    <row r="293" spans="1:7" x14ac:dyDescent="0.25">
      <c r="A293" s="8"/>
      <c r="D293" s="8"/>
      <c r="G293" s="8"/>
    </row>
    <row r="294" spans="1:7" x14ac:dyDescent="0.25">
      <c r="A294" s="8"/>
      <c r="D294" s="8"/>
      <c r="G294" s="8"/>
    </row>
    <row r="295" spans="1:7" x14ac:dyDescent="0.25">
      <c r="A295" s="8"/>
      <c r="D295" s="8"/>
      <c r="G295" s="8"/>
    </row>
    <row r="296" spans="1:7" x14ac:dyDescent="0.25">
      <c r="A296" s="8"/>
      <c r="D296" s="8"/>
      <c r="G296" s="8"/>
    </row>
    <row r="297" spans="1:7" x14ac:dyDescent="0.25">
      <c r="A297" s="8"/>
      <c r="D297" s="8"/>
      <c r="G297" s="8"/>
    </row>
    <row r="298" spans="1:7" x14ac:dyDescent="0.25">
      <c r="A298" s="8"/>
      <c r="D298" s="8"/>
      <c r="G298" s="8"/>
    </row>
    <row r="299" spans="1:7" x14ac:dyDescent="0.25">
      <c r="A299" s="8"/>
      <c r="D299" s="8"/>
      <c r="G299" s="8"/>
    </row>
    <row r="300" spans="1:7" x14ac:dyDescent="0.25">
      <c r="A300" s="8"/>
      <c r="D300" s="8"/>
      <c r="G300" s="8"/>
    </row>
    <row r="301" spans="1:7" x14ac:dyDescent="0.25">
      <c r="A301" s="8"/>
      <c r="D301" s="8"/>
      <c r="G301" s="8"/>
    </row>
    <row r="302" spans="1:7" x14ac:dyDescent="0.25">
      <c r="A302" s="8"/>
      <c r="D302" s="8"/>
      <c r="G302" s="8"/>
    </row>
    <row r="303" spans="1:7" x14ac:dyDescent="0.25">
      <c r="A303" s="8"/>
      <c r="D303" s="8"/>
      <c r="G303" s="8"/>
    </row>
    <row r="304" spans="1:7" x14ac:dyDescent="0.25">
      <c r="A304" s="8"/>
      <c r="D304" s="8"/>
      <c r="G304" s="8"/>
    </row>
    <row r="305" spans="1:7" x14ac:dyDescent="0.25">
      <c r="A305" s="8"/>
      <c r="D305" s="8"/>
      <c r="G305" s="8"/>
    </row>
    <row r="306" spans="1:7" x14ac:dyDescent="0.25">
      <c r="A306" s="8"/>
      <c r="D306" s="8"/>
      <c r="G306" s="8"/>
    </row>
    <row r="307" spans="1:7" x14ac:dyDescent="0.25">
      <c r="A307" s="8"/>
      <c r="D307" s="8"/>
      <c r="G307" s="8"/>
    </row>
    <row r="308" spans="1:7" x14ac:dyDescent="0.25">
      <c r="A308" s="8"/>
      <c r="D308" s="8"/>
      <c r="G308" s="8"/>
    </row>
    <row r="309" spans="1:7" x14ac:dyDescent="0.25">
      <c r="A309" s="8"/>
      <c r="D309" s="8"/>
      <c r="G309" s="8"/>
    </row>
    <row r="310" spans="1:7" x14ac:dyDescent="0.25">
      <c r="A310" s="8"/>
      <c r="D310" s="8"/>
      <c r="G310" s="8"/>
    </row>
    <row r="311" spans="1:7" x14ac:dyDescent="0.25">
      <c r="A311" s="8"/>
      <c r="D311" s="8"/>
      <c r="G311" s="8"/>
    </row>
    <row r="312" spans="1:7" x14ac:dyDescent="0.25">
      <c r="A312" s="8"/>
      <c r="D312" s="8"/>
      <c r="G312" s="8"/>
    </row>
    <row r="313" spans="1:7" x14ac:dyDescent="0.25">
      <c r="A313" s="8"/>
      <c r="D313" s="8"/>
      <c r="G313" s="8"/>
    </row>
    <row r="314" spans="1:7" x14ac:dyDescent="0.25">
      <c r="A314" s="8"/>
      <c r="D314" s="8"/>
      <c r="G314" s="8"/>
    </row>
    <row r="315" spans="1:7" x14ac:dyDescent="0.25">
      <c r="A315" s="8"/>
      <c r="D315" s="8"/>
      <c r="G315" s="8"/>
    </row>
    <row r="316" spans="1:7" x14ac:dyDescent="0.25">
      <c r="A316" s="8"/>
      <c r="D316" s="8"/>
      <c r="G316" s="8"/>
    </row>
    <row r="317" spans="1:7" x14ac:dyDescent="0.25">
      <c r="A317" s="8"/>
      <c r="D317" s="8"/>
      <c r="G317" s="8"/>
    </row>
    <row r="318" spans="1:7" x14ac:dyDescent="0.25">
      <c r="A318" s="8"/>
      <c r="D318" s="8"/>
      <c r="G318" s="8"/>
    </row>
    <row r="319" spans="1:7" x14ac:dyDescent="0.25">
      <c r="A319" s="8"/>
      <c r="D319" s="8"/>
      <c r="G319" s="8"/>
    </row>
    <row r="320" spans="1:7" x14ac:dyDescent="0.25">
      <c r="A320" s="8"/>
      <c r="D320" s="8"/>
      <c r="G320" s="8"/>
    </row>
    <row r="321" spans="1:7" x14ac:dyDescent="0.25">
      <c r="A321" s="8"/>
      <c r="D321" s="8"/>
      <c r="G321" s="8"/>
    </row>
    <row r="322" spans="1:7" x14ac:dyDescent="0.25">
      <c r="A322" s="8"/>
      <c r="D322" s="8"/>
      <c r="G322" s="8"/>
    </row>
    <row r="323" spans="1:7" x14ac:dyDescent="0.25">
      <c r="A323" s="8"/>
      <c r="D323" s="8"/>
      <c r="G323" s="8"/>
    </row>
    <row r="324" spans="1:7" x14ac:dyDescent="0.25">
      <c r="A324" s="8"/>
      <c r="D324" s="8"/>
      <c r="G324" s="8"/>
    </row>
    <row r="325" spans="1:7" x14ac:dyDescent="0.25">
      <c r="A325" s="8"/>
      <c r="D325" s="8"/>
      <c r="G325" s="8"/>
    </row>
    <row r="326" spans="1:7" x14ac:dyDescent="0.25">
      <c r="A326" s="8"/>
      <c r="D326" s="8"/>
      <c r="G326" s="8"/>
    </row>
    <row r="327" spans="1:7" x14ac:dyDescent="0.25">
      <c r="A327" s="8"/>
      <c r="D327" s="8"/>
      <c r="G327" s="8"/>
    </row>
    <row r="328" spans="1:7" x14ac:dyDescent="0.25">
      <c r="A328" s="8"/>
      <c r="D328" s="8"/>
      <c r="G328" s="8"/>
    </row>
    <row r="329" spans="1:7" x14ac:dyDescent="0.25">
      <c r="A329" s="8"/>
      <c r="D329" s="8"/>
      <c r="G329" s="8"/>
    </row>
    <row r="330" spans="1:7" x14ac:dyDescent="0.25">
      <c r="A330" s="8"/>
      <c r="D330" s="8"/>
      <c r="G330" s="8"/>
    </row>
    <row r="331" spans="1:7" x14ac:dyDescent="0.25">
      <c r="A331" s="8"/>
      <c r="D331" s="8"/>
      <c r="G331" s="8"/>
    </row>
    <row r="332" spans="1:7" x14ac:dyDescent="0.25">
      <c r="A332" s="8"/>
      <c r="D332" s="8"/>
      <c r="G332" s="8"/>
    </row>
    <row r="333" spans="1:7" x14ac:dyDescent="0.25">
      <c r="A333" s="8"/>
      <c r="D333" s="8"/>
      <c r="G333" s="8"/>
    </row>
    <row r="334" spans="1:7" x14ac:dyDescent="0.25">
      <c r="A334" s="8"/>
      <c r="D334" s="8"/>
      <c r="G334" s="8"/>
    </row>
    <row r="335" spans="1:7" x14ac:dyDescent="0.25">
      <c r="A335" s="8"/>
      <c r="D335" s="8"/>
      <c r="G335" s="8"/>
    </row>
    <row r="336" spans="1:7" x14ac:dyDescent="0.25">
      <c r="A336" s="8"/>
      <c r="D336" s="8"/>
      <c r="G336" s="8"/>
    </row>
    <row r="337" spans="1:7" x14ac:dyDescent="0.25">
      <c r="A337" s="8"/>
      <c r="D337" s="8"/>
      <c r="G337" s="8"/>
    </row>
    <row r="338" spans="1:7" x14ac:dyDescent="0.25">
      <c r="A338" s="8"/>
      <c r="D338" s="8"/>
      <c r="G338" s="8"/>
    </row>
    <row r="339" spans="1:7" x14ac:dyDescent="0.25">
      <c r="A339" s="8"/>
      <c r="D339" s="8"/>
      <c r="G339" s="8"/>
    </row>
    <row r="340" spans="1:7" x14ac:dyDescent="0.25">
      <c r="A340" s="8"/>
      <c r="D340" s="8"/>
      <c r="G340" s="8"/>
    </row>
    <row r="341" spans="1:7" x14ac:dyDescent="0.25">
      <c r="A341" s="8"/>
      <c r="D341" s="8"/>
      <c r="G341" s="8"/>
    </row>
    <row r="342" spans="1:7" x14ac:dyDescent="0.25">
      <c r="A342" s="8"/>
      <c r="D342" s="8"/>
      <c r="G342" s="8"/>
    </row>
    <row r="343" spans="1:7" x14ac:dyDescent="0.25">
      <c r="A343" s="8"/>
      <c r="D343" s="8"/>
      <c r="G343" s="8"/>
    </row>
    <row r="344" spans="1:7" x14ac:dyDescent="0.25">
      <c r="A344" s="8"/>
      <c r="D344" s="8"/>
      <c r="G344" s="8"/>
    </row>
    <row r="345" spans="1:7" x14ac:dyDescent="0.25">
      <c r="A345" s="8"/>
      <c r="D345" s="8"/>
      <c r="G345" s="8"/>
    </row>
    <row r="346" spans="1:7" x14ac:dyDescent="0.25">
      <c r="A346" s="8"/>
      <c r="D346" s="8"/>
      <c r="G346" s="8"/>
    </row>
    <row r="347" spans="1:7" x14ac:dyDescent="0.25">
      <c r="A347" s="8"/>
      <c r="D347" s="8"/>
      <c r="G347" s="8"/>
    </row>
    <row r="348" spans="1:7" x14ac:dyDescent="0.25">
      <c r="A348" s="8"/>
      <c r="D348" s="8"/>
      <c r="G348" s="8"/>
    </row>
    <row r="349" spans="1:7" x14ac:dyDescent="0.25">
      <c r="A349" s="8"/>
      <c r="D349" s="8"/>
      <c r="G349" s="8"/>
    </row>
    <row r="350" spans="1:7" x14ac:dyDescent="0.25">
      <c r="A350" s="8"/>
      <c r="D350" s="8"/>
      <c r="G350" s="8"/>
    </row>
    <row r="351" spans="1:7" x14ac:dyDescent="0.25">
      <c r="A351" s="8"/>
      <c r="D351" s="8"/>
      <c r="G351" s="8"/>
    </row>
    <row r="352" spans="1:7" x14ac:dyDescent="0.25">
      <c r="A352" s="8"/>
      <c r="D352" s="8"/>
      <c r="G352" s="8"/>
    </row>
    <row r="353" spans="1:7" x14ac:dyDescent="0.25">
      <c r="A353" s="8"/>
      <c r="D353" s="8"/>
      <c r="G353" s="8"/>
    </row>
    <row r="354" spans="1:7" x14ac:dyDescent="0.25">
      <c r="A354" s="8"/>
      <c r="D354" s="8"/>
      <c r="G354" s="8"/>
    </row>
    <row r="355" spans="1:7" x14ac:dyDescent="0.25">
      <c r="A355" s="8"/>
      <c r="D355" s="8"/>
      <c r="G355" s="8"/>
    </row>
    <row r="356" spans="1:7" x14ac:dyDescent="0.25">
      <c r="A356" s="8"/>
      <c r="D356" s="8"/>
      <c r="G356" s="8"/>
    </row>
    <row r="357" spans="1:7" x14ac:dyDescent="0.25">
      <c r="A357" s="8"/>
      <c r="D357" s="8"/>
      <c r="G357" s="8"/>
    </row>
    <row r="358" spans="1:7" x14ac:dyDescent="0.25">
      <c r="A358" s="8"/>
      <c r="D358" s="8"/>
      <c r="G358" s="8"/>
    </row>
    <row r="359" spans="1:7" x14ac:dyDescent="0.25">
      <c r="A359" s="8"/>
      <c r="D359" s="8"/>
      <c r="G359" s="8"/>
    </row>
    <row r="360" spans="1:7" x14ac:dyDescent="0.25">
      <c r="A360" s="8"/>
      <c r="D360" s="8"/>
      <c r="G360" s="8"/>
    </row>
    <row r="361" spans="1:7" x14ac:dyDescent="0.25">
      <c r="A361" s="8"/>
      <c r="D361" s="8"/>
      <c r="G361" s="8"/>
    </row>
    <row r="362" spans="1:7" x14ac:dyDescent="0.25">
      <c r="A362" s="8"/>
      <c r="D362" s="8"/>
      <c r="G362" s="8"/>
    </row>
    <row r="363" spans="1:7" x14ac:dyDescent="0.25">
      <c r="A363" s="8"/>
      <c r="D363" s="8"/>
      <c r="G363" s="8"/>
    </row>
    <row r="364" spans="1:7" x14ac:dyDescent="0.25">
      <c r="A364" s="8"/>
      <c r="D364" s="8"/>
      <c r="G364" s="8"/>
    </row>
    <row r="365" spans="1:7" x14ac:dyDescent="0.25">
      <c r="A365" s="8"/>
      <c r="D365" s="8"/>
      <c r="G365" s="8"/>
    </row>
    <row r="366" spans="1:7" x14ac:dyDescent="0.25">
      <c r="A366" s="8"/>
      <c r="D366" s="8"/>
      <c r="G366" s="8"/>
    </row>
    <row r="367" spans="1:7" x14ac:dyDescent="0.25">
      <c r="A367" s="8"/>
      <c r="D367" s="8"/>
      <c r="G367" s="8"/>
    </row>
    <row r="368" spans="1:7" x14ac:dyDescent="0.25">
      <c r="A368" s="8"/>
      <c r="D368" s="8"/>
      <c r="G368" s="8"/>
    </row>
    <row r="369" spans="1:7" x14ac:dyDescent="0.25">
      <c r="A369" s="8"/>
      <c r="D369" s="8"/>
      <c r="G369" s="8"/>
    </row>
    <row r="370" spans="1:7" x14ac:dyDescent="0.25">
      <c r="A370" s="8"/>
      <c r="D370" s="8"/>
      <c r="G370" s="8"/>
    </row>
    <row r="371" spans="1:7" x14ac:dyDescent="0.25">
      <c r="A371" s="8"/>
      <c r="D371" s="8"/>
      <c r="G371" s="8"/>
    </row>
    <row r="372" spans="1:7" x14ac:dyDescent="0.25">
      <c r="A372" s="8"/>
      <c r="D372" s="8"/>
      <c r="G372" s="8"/>
    </row>
    <row r="373" spans="1:7" x14ac:dyDescent="0.25">
      <c r="A373" s="8"/>
      <c r="D373" s="8"/>
      <c r="G373" s="8"/>
    </row>
    <row r="374" spans="1:7" x14ac:dyDescent="0.25">
      <c r="A374" s="8"/>
      <c r="D374" s="8"/>
      <c r="G374" s="8"/>
    </row>
    <row r="375" spans="1:7" x14ac:dyDescent="0.25">
      <c r="A375" s="8"/>
      <c r="D375" s="8"/>
      <c r="G375" s="8"/>
    </row>
    <row r="376" spans="1:7" x14ac:dyDescent="0.25">
      <c r="A376" s="8"/>
      <c r="D376" s="8"/>
      <c r="G376" s="8"/>
    </row>
    <row r="377" spans="1:7" x14ac:dyDescent="0.25">
      <c r="A377" s="8"/>
      <c r="D377" s="8"/>
      <c r="G377" s="8"/>
    </row>
    <row r="378" spans="1:7" x14ac:dyDescent="0.25">
      <c r="A378" s="8"/>
      <c r="D378" s="8"/>
      <c r="G378" s="8"/>
    </row>
    <row r="379" spans="1:7" x14ac:dyDescent="0.25">
      <c r="A379" s="8"/>
      <c r="D379" s="8"/>
      <c r="G379" s="8"/>
    </row>
    <row r="380" spans="1:7" x14ac:dyDescent="0.25">
      <c r="A380" s="8"/>
      <c r="D380" s="8"/>
      <c r="G380" s="8"/>
    </row>
    <row r="381" spans="1:7" x14ac:dyDescent="0.25">
      <c r="A381" s="8"/>
      <c r="D381" s="8"/>
      <c r="G381" s="8"/>
    </row>
    <row r="382" spans="1:7" x14ac:dyDescent="0.25">
      <c r="A382" s="8"/>
      <c r="D382" s="8"/>
      <c r="G382" s="8"/>
    </row>
    <row r="383" spans="1:7" x14ac:dyDescent="0.25">
      <c r="A383" s="8"/>
      <c r="D383" s="8"/>
      <c r="G383" s="8"/>
    </row>
    <row r="384" spans="1:7" x14ac:dyDescent="0.25">
      <c r="A384" s="8"/>
      <c r="D384" s="8"/>
      <c r="G384" s="8"/>
    </row>
    <row r="385" spans="1:7" x14ac:dyDescent="0.25">
      <c r="A385" s="8"/>
      <c r="D385" s="8"/>
      <c r="G385" s="8"/>
    </row>
    <row r="386" spans="1:7" x14ac:dyDescent="0.25">
      <c r="A386" s="8"/>
      <c r="D386" s="8"/>
      <c r="G386" s="8"/>
    </row>
    <row r="387" spans="1:7" x14ac:dyDescent="0.25">
      <c r="A387" s="8"/>
      <c r="D387" s="8"/>
      <c r="G387" s="8"/>
    </row>
    <row r="388" spans="1:7" x14ac:dyDescent="0.25">
      <c r="A388" s="8"/>
      <c r="D388" s="8"/>
      <c r="G388" s="8"/>
    </row>
    <row r="389" spans="1:7" x14ac:dyDescent="0.25">
      <c r="A389" s="8"/>
      <c r="D389" s="8"/>
      <c r="G389" s="8"/>
    </row>
    <row r="390" spans="1:7" x14ac:dyDescent="0.25">
      <c r="A390" s="8"/>
      <c r="D390" s="8"/>
      <c r="G390" s="8"/>
    </row>
    <row r="391" spans="1:7" x14ac:dyDescent="0.25">
      <c r="A391" s="8"/>
      <c r="D391" s="8"/>
      <c r="G391" s="8"/>
    </row>
    <row r="392" spans="1:7" x14ac:dyDescent="0.25">
      <c r="A392" s="8"/>
      <c r="D392" s="8"/>
      <c r="G392" s="8"/>
    </row>
    <row r="393" spans="1:7" x14ac:dyDescent="0.25">
      <c r="A393" s="8"/>
      <c r="D393" s="8"/>
      <c r="G393" s="8"/>
    </row>
    <row r="394" spans="1:7" x14ac:dyDescent="0.25">
      <c r="A394" s="8"/>
      <c r="D394" s="8"/>
      <c r="G394" s="8"/>
    </row>
    <row r="395" spans="1:7" x14ac:dyDescent="0.25">
      <c r="A395" s="8"/>
      <c r="D395" s="8"/>
      <c r="G395" s="8"/>
    </row>
    <row r="396" spans="1:7" x14ac:dyDescent="0.25">
      <c r="A396" s="8"/>
      <c r="D396" s="8"/>
      <c r="G396" s="8"/>
    </row>
    <row r="397" spans="1:7" x14ac:dyDescent="0.25">
      <c r="A397" s="8"/>
      <c r="D397" s="8"/>
      <c r="G397" s="8"/>
    </row>
    <row r="398" spans="1:7" x14ac:dyDescent="0.25">
      <c r="A398" s="8"/>
      <c r="D398" s="8"/>
      <c r="G398" s="8"/>
    </row>
    <row r="399" spans="1:7" x14ac:dyDescent="0.25">
      <c r="A399" s="8"/>
      <c r="D399" s="8"/>
      <c r="G399" s="8"/>
    </row>
    <row r="400" spans="1:7" x14ac:dyDescent="0.25">
      <c r="A400" s="8"/>
      <c r="D400" s="8"/>
      <c r="G400" s="8"/>
    </row>
    <row r="401" spans="1:7" x14ac:dyDescent="0.25">
      <c r="A401" s="8"/>
      <c r="D401" s="8"/>
      <c r="G401" s="8"/>
    </row>
    <row r="402" spans="1:7" x14ac:dyDescent="0.25">
      <c r="A402" s="8"/>
      <c r="D402" s="8"/>
      <c r="G402" s="8"/>
    </row>
    <row r="403" spans="1:7" x14ac:dyDescent="0.25">
      <c r="A403" s="8"/>
      <c r="D403" s="8"/>
      <c r="G403" s="8"/>
    </row>
    <row r="404" spans="1:7" x14ac:dyDescent="0.25">
      <c r="A404" s="8"/>
      <c r="D404" s="8"/>
      <c r="G404" s="8"/>
    </row>
    <row r="405" spans="1:7" x14ac:dyDescent="0.25">
      <c r="A405" s="8"/>
      <c r="D405" s="8"/>
      <c r="G405" s="8"/>
    </row>
    <row r="406" spans="1:7" x14ac:dyDescent="0.25">
      <c r="A406" s="8"/>
      <c r="D406" s="8"/>
      <c r="G406" s="8"/>
    </row>
    <row r="407" spans="1:7" x14ac:dyDescent="0.25">
      <c r="A407" s="8"/>
      <c r="D407" s="8"/>
      <c r="G407" s="8"/>
    </row>
    <row r="408" spans="1:7" x14ac:dyDescent="0.25">
      <c r="A408" s="8"/>
      <c r="D408" s="8"/>
      <c r="G408" s="8"/>
    </row>
    <row r="409" spans="1:7" x14ac:dyDescent="0.25">
      <c r="A409" s="8"/>
      <c r="D409" s="8"/>
      <c r="G409" s="8"/>
    </row>
    <row r="410" spans="1:7" x14ac:dyDescent="0.25">
      <c r="A410" s="8"/>
      <c r="D410" s="8"/>
      <c r="G410" s="8"/>
    </row>
    <row r="411" spans="1:7" x14ac:dyDescent="0.25">
      <c r="A411" s="8"/>
      <c r="D411" s="8"/>
      <c r="G411" s="8"/>
    </row>
    <row r="412" spans="1:7" x14ac:dyDescent="0.25">
      <c r="A412" s="8"/>
      <c r="D412" s="8"/>
      <c r="G412" s="8"/>
    </row>
    <row r="413" spans="1:7" x14ac:dyDescent="0.25">
      <c r="A413" s="8"/>
      <c r="D413" s="8"/>
      <c r="G413" s="8"/>
    </row>
    <row r="414" spans="1:7" x14ac:dyDescent="0.25">
      <c r="A414" s="8"/>
      <c r="D414" s="8"/>
      <c r="G414" s="8"/>
    </row>
    <row r="415" spans="1:7" x14ac:dyDescent="0.25">
      <c r="A415" s="8"/>
      <c r="D415" s="8"/>
      <c r="G415" s="8"/>
    </row>
    <row r="416" spans="1:7" x14ac:dyDescent="0.25">
      <c r="A416" s="8"/>
      <c r="D416" s="8"/>
      <c r="G416" s="8"/>
    </row>
    <row r="417" spans="1:7" x14ac:dyDescent="0.25">
      <c r="A417" s="8"/>
      <c r="D417" s="8"/>
      <c r="G417" s="8"/>
    </row>
    <row r="418" spans="1:7" x14ac:dyDescent="0.25">
      <c r="A418" s="8"/>
      <c r="D418" s="8"/>
      <c r="G418" s="8"/>
    </row>
    <row r="419" spans="1:7" x14ac:dyDescent="0.25">
      <c r="A419" s="8"/>
      <c r="D419" s="8"/>
      <c r="G419" s="8"/>
    </row>
    <row r="420" spans="1:7" x14ac:dyDescent="0.25">
      <c r="A420" s="8"/>
      <c r="D420" s="8"/>
      <c r="G420" s="8"/>
    </row>
    <row r="421" spans="1:7" x14ac:dyDescent="0.25">
      <c r="A421" s="8"/>
      <c r="D421" s="8"/>
      <c r="G421" s="8"/>
    </row>
    <row r="422" spans="1:7" x14ac:dyDescent="0.25">
      <c r="A422" s="8"/>
      <c r="D422" s="8"/>
      <c r="G422" s="8"/>
    </row>
    <row r="423" spans="1:7" x14ac:dyDescent="0.25">
      <c r="A423" s="8"/>
      <c r="D423" s="8"/>
      <c r="G423" s="8"/>
    </row>
    <row r="424" spans="1:7" x14ac:dyDescent="0.25">
      <c r="A424" s="8"/>
      <c r="D424" s="8"/>
      <c r="G424" s="8"/>
    </row>
    <row r="425" spans="1:7" x14ac:dyDescent="0.25">
      <c r="A425" s="8"/>
      <c r="D425" s="8"/>
      <c r="G425" s="8"/>
    </row>
    <row r="426" spans="1:7" x14ac:dyDescent="0.25">
      <c r="A426" s="8"/>
      <c r="D426" s="8"/>
      <c r="G426" s="8"/>
    </row>
    <row r="427" spans="1:7" x14ac:dyDescent="0.25">
      <c r="A427" s="8"/>
      <c r="D427" s="8"/>
      <c r="G427" s="8"/>
    </row>
    <row r="428" spans="1:7" x14ac:dyDescent="0.25">
      <c r="A428" s="8"/>
      <c r="D428" s="8"/>
      <c r="G428" s="8"/>
    </row>
    <row r="429" spans="1:7" x14ac:dyDescent="0.25">
      <c r="A429" s="8"/>
      <c r="D429" s="8"/>
      <c r="G429" s="8"/>
    </row>
    <row r="430" spans="1:7" x14ac:dyDescent="0.25">
      <c r="A430" s="8"/>
      <c r="D430" s="8"/>
      <c r="G430" s="8"/>
    </row>
    <row r="431" spans="1:7" x14ac:dyDescent="0.25">
      <c r="A431" s="8"/>
      <c r="D431" s="8"/>
      <c r="G431" s="8"/>
    </row>
    <row r="432" spans="1:7" x14ac:dyDescent="0.25">
      <c r="A432" s="8"/>
      <c r="D432" s="8"/>
      <c r="G432" s="8"/>
    </row>
    <row r="433" spans="1:7" x14ac:dyDescent="0.25">
      <c r="A433" s="8"/>
      <c r="D433" s="8"/>
      <c r="G433" s="8"/>
    </row>
    <row r="434" spans="1:7" x14ac:dyDescent="0.25">
      <c r="A434" s="8"/>
      <c r="D434" s="8"/>
      <c r="G434" s="8"/>
    </row>
    <row r="435" spans="1:7" x14ac:dyDescent="0.25">
      <c r="A435" s="8"/>
      <c r="D435" s="8"/>
      <c r="G435" s="8"/>
    </row>
    <row r="436" spans="1:7" x14ac:dyDescent="0.25">
      <c r="A436" s="8"/>
      <c r="D436" s="8"/>
      <c r="G436" s="8"/>
    </row>
    <row r="437" spans="1:7" x14ac:dyDescent="0.25">
      <c r="A437" s="8"/>
      <c r="D437" s="8"/>
      <c r="G437" s="8"/>
    </row>
    <row r="438" spans="1:7" x14ac:dyDescent="0.25">
      <c r="A438" s="8"/>
      <c r="D438" s="8"/>
      <c r="G438" s="8"/>
    </row>
    <row r="439" spans="1:7" x14ac:dyDescent="0.25">
      <c r="A439" s="8"/>
      <c r="D439" s="8"/>
      <c r="G439" s="8"/>
    </row>
    <row r="440" spans="1:7" x14ac:dyDescent="0.25">
      <c r="A440" s="8"/>
      <c r="D440" s="8"/>
      <c r="G440" s="8"/>
    </row>
    <row r="441" spans="1:7" x14ac:dyDescent="0.25">
      <c r="A441" s="8"/>
      <c r="D441" s="8"/>
      <c r="G441" s="8"/>
    </row>
    <row r="442" spans="1:7" x14ac:dyDescent="0.25">
      <c r="A442" s="8"/>
      <c r="D442" s="8"/>
      <c r="G442" s="8"/>
    </row>
    <row r="443" spans="1:7" x14ac:dyDescent="0.25">
      <c r="A443" s="8"/>
      <c r="D443" s="8"/>
      <c r="G443" s="8"/>
    </row>
    <row r="444" spans="1:7" x14ac:dyDescent="0.25">
      <c r="A444" s="8"/>
      <c r="D444" s="8"/>
      <c r="G444" s="8"/>
    </row>
    <row r="445" spans="1:7" x14ac:dyDescent="0.25">
      <c r="A445" s="8"/>
      <c r="D445" s="8"/>
      <c r="G445" s="8"/>
    </row>
    <row r="446" spans="1:7" x14ac:dyDescent="0.25">
      <c r="A446" s="8"/>
      <c r="D446" s="8"/>
      <c r="G446" s="8"/>
    </row>
    <row r="447" spans="1:7" x14ac:dyDescent="0.25">
      <c r="A447" s="8"/>
      <c r="D447" s="8"/>
      <c r="G447" s="8"/>
    </row>
    <row r="448" spans="1:7" x14ac:dyDescent="0.25">
      <c r="A448" s="8"/>
      <c r="D448" s="8"/>
      <c r="G448" s="8"/>
    </row>
    <row r="449" spans="1:7" x14ac:dyDescent="0.25">
      <c r="A449" s="8"/>
      <c r="D449" s="8"/>
      <c r="G449" s="8"/>
    </row>
    <row r="450" spans="1:7" x14ac:dyDescent="0.25">
      <c r="A450" s="8"/>
      <c r="D450" s="8"/>
      <c r="G450" s="8"/>
    </row>
    <row r="451" spans="1:7" x14ac:dyDescent="0.25">
      <c r="A451" s="8"/>
      <c r="D451" s="8"/>
      <c r="G451" s="8"/>
    </row>
    <row r="452" spans="1:7" x14ac:dyDescent="0.25">
      <c r="A452" s="8"/>
      <c r="D452" s="8"/>
      <c r="G452" s="8"/>
    </row>
    <row r="453" spans="1:7" x14ac:dyDescent="0.25">
      <c r="A453" s="8"/>
      <c r="D453" s="8"/>
      <c r="G453" s="8"/>
    </row>
    <row r="454" spans="1:7" x14ac:dyDescent="0.25">
      <c r="A454" s="8"/>
      <c r="D454" s="8"/>
      <c r="G454" s="8"/>
    </row>
    <row r="455" spans="1:7" x14ac:dyDescent="0.25">
      <c r="A455" s="8"/>
      <c r="D455" s="8"/>
      <c r="G455" s="8"/>
    </row>
    <row r="456" spans="1:7" x14ac:dyDescent="0.25">
      <c r="A456" s="8"/>
      <c r="D456" s="8"/>
      <c r="G456" s="8"/>
    </row>
    <row r="457" spans="1:7" x14ac:dyDescent="0.25">
      <c r="A457" s="8"/>
      <c r="D457" s="8"/>
      <c r="G457" s="8"/>
    </row>
    <row r="458" spans="1:7" x14ac:dyDescent="0.25">
      <c r="A458" s="8"/>
      <c r="D458" s="8"/>
      <c r="G458" s="8"/>
    </row>
    <row r="459" spans="1:7" x14ac:dyDescent="0.25">
      <c r="A459" s="8"/>
      <c r="D459" s="8"/>
      <c r="G459" s="8"/>
    </row>
    <row r="460" spans="1:7" x14ac:dyDescent="0.25">
      <c r="A460" s="8"/>
      <c r="D460" s="8"/>
      <c r="G460" s="8"/>
    </row>
    <row r="461" spans="1:7" x14ac:dyDescent="0.25">
      <c r="A461" s="8"/>
      <c r="D461" s="8"/>
      <c r="G461" s="8"/>
    </row>
    <row r="462" spans="1:7" x14ac:dyDescent="0.25">
      <c r="A462" s="8"/>
      <c r="D462" s="8"/>
      <c r="G462" s="8"/>
    </row>
    <row r="463" spans="1:7" x14ac:dyDescent="0.25">
      <c r="A463" s="8"/>
      <c r="D463" s="8"/>
      <c r="G463" s="8"/>
    </row>
    <row r="464" spans="1:7" x14ac:dyDescent="0.25">
      <c r="A464" s="8"/>
      <c r="D464" s="8"/>
      <c r="G464" s="8"/>
    </row>
    <row r="465" spans="1:7" x14ac:dyDescent="0.25">
      <c r="A465" s="8"/>
      <c r="D465" s="8"/>
      <c r="G465" s="8"/>
    </row>
    <row r="466" spans="1:7" x14ac:dyDescent="0.25">
      <c r="A466" s="8"/>
      <c r="D466" s="8"/>
      <c r="G466" s="8"/>
    </row>
    <row r="467" spans="1:7" x14ac:dyDescent="0.25">
      <c r="A467" s="8"/>
      <c r="D467" s="8"/>
      <c r="G467" s="8"/>
    </row>
    <row r="468" spans="1:7" x14ac:dyDescent="0.25">
      <c r="A468" s="8"/>
      <c r="D468" s="8"/>
      <c r="G468" s="8"/>
    </row>
    <row r="469" spans="1:7" x14ac:dyDescent="0.25">
      <c r="A469" s="8"/>
      <c r="D469" s="8"/>
      <c r="G469" s="8"/>
    </row>
    <row r="470" spans="1:7" x14ac:dyDescent="0.25">
      <c r="A470" s="8"/>
      <c r="D470" s="8"/>
      <c r="G470" s="8"/>
    </row>
    <row r="471" spans="1:7" x14ac:dyDescent="0.25">
      <c r="A471" s="8"/>
      <c r="D471" s="8"/>
      <c r="G471" s="8"/>
    </row>
    <row r="472" spans="1:7" x14ac:dyDescent="0.25">
      <c r="A472" s="8"/>
      <c r="D472" s="8"/>
      <c r="G472" s="8"/>
    </row>
    <row r="473" spans="1:7" x14ac:dyDescent="0.25">
      <c r="A473" s="8"/>
      <c r="D473" s="8"/>
      <c r="G473" s="8"/>
    </row>
    <row r="474" spans="1:7" x14ac:dyDescent="0.25">
      <c r="A474" s="8"/>
      <c r="D474" s="8"/>
      <c r="G474" s="8"/>
    </row>
    <row r="475" spans="1:7" x14ac:dyDescent="0.25">
      <c r="A475" s="8"/>
      <c r="D475" s="8"/>
      <c r="G475" s="8"/>
    </row>
    <row r="476" spans="1:7" x14ac:dyDescent="0.25">
      <c r="A476" s="8"/>
      <c r="D476" s="8"/>
      <c r="G476" s="8"/>
    </row>
    <row r="477" spans="1:7" x14ac:dyDescent="0.25">
      <c r="A477" s="8"/>
      <c r="D477" s="8"/>
      <c r="G477" s="8"/>
    </row>
    <row r="478" spans="1:7" x14ac:dyDescent="0.25">
      <c r="A478" s="8"/>
      <c r="D478" s="8"/>
      <c r="G478" s="8"/>
    </row>
    <row r="479" spans="1:7" x14ac:dyDescent="0.25">
      <c r="A479" s="8"/>
      <c r="D479" s="8"/>
      <c r="G479" s="8"/>
    </row>
    <row r="480" spans="1:7" x14ac:dyDescent="0.25">
      <c r="A480" s="8"/>
      <c r="D480" s="8"/>
      <c r="G480" s="8"/>
    </row>
    <row r="481" spans="1:7" x14ac:dyDescent="0.25">
      <c r="A481" s="8"/>
      <c r="D481" s="8"/>
      <c r="G481" s="8"/>
    </row>
    <row r="482" spans="1:7" x14ac:dyDescent="0.25">
      <c r="A482" s="8"/>
      <c r="D482" s="8"/>
      <c r="G482" s="8"/>
    </row>
    <row r="483" spans="1:7" x14ac:dyDescent="0.25">
      <c r="A483" s="8"/>
      <c r="D483" s="8"/>
      <c r="G483" s="8"/>
    </row>
    <row r="484" spans="1:7" x14ac:dyDescent="0.25">
      <c r="A484" s="8"/>
      <c r="D484" s="8"/>
      <c r="G484" s="8"/>
    </row>
    <row r="485" spans="1:7" x14ac:dyDescent="0.25">
      <c r="A485" s="8"/>
      <c r="D485" s="8"/>
      <c r="G485" s="8"/>
    </row>
    <row r="486" spans="1:7" x14ac:dyDescent="0.25">
      <c r="A486" s="8"/>
      <c r="D486" s="8"/>
      <c r="G486" s="8"/>
    </row>
    <row r="487" spans="1:7" x14ac:dyDescent="0.25">
      <c r="A487" s="8"/>
      <c r="D487" s="8"/>
      <c r="G487" s="8"/>
    </row>
    <row r="488" spans="1:7" x14ac:dyDescent="0.25">
      <c r="A488" s="8"/>
      <c r="D488" s="8"/>
      <c r="G488" s="8"/>
    </row>
    <row r="489" spans="1:7" x14ac:dyDescent="0.25">
      <c r="A489" s="8"/>
      <c r="D489" s="8"/>
      <c r="G489" s="8"/>
    </row>
    <row r="490" spans="1:7" x14ac:dyDescent="0.25">
      <c r="A490" s="8"/>
      <c r="D490" s="8"/>
      <c r="G490" s="8"/>
    </row>
    <row r="491" spans="1:7" x14ac:dyDescent="0.25">
      <c r="A491" s="8"/>
      <c r="D491" s="8"/>
      <c r="G491" s="8"/>
    </row>
    <row r="492" spans="1:7" x14ac:dyDescent="0.25">
      <c r="A492" s="8"/>
      <c r="D492" s="8"/>
      <c r="G492" s="8"/>
    </row>
    <row r="493" spans="1:7" x14ac:dyDescent="0.25">
      <c r="A493" s="8"/>
      <c r="D493" s="8"/>
      <c r="G493" s="8"/>
    </row>
    <row r="494" spans="1:7" x14ac:dyDescent="0.25">
      <c r="A494" s="8"/>
      <c r="D494" s="8"/>
      <c r="G494" s="8"/>
    </row>
    <row r="495" spans="1:7" x14ac:dyDescent="0.25">
      <c r="A495" s="8"/>
      <c r="D495" s="8"/>
      <c r="G495" s="8"/>
    </row>
    <row r="496" spans="1:7" x14ac:dyDescent="0.25">
      <c r="A496" s="8"/>
      <c r="D496" s="8"/>
      <c r="G496" s="8"/>
    </row>
    <row r="497" spans="1:7" x14ac:dyDescent="0.25">
      <c r="A497" s="8"/>
      <c r="D497" s="8"/>
      <c r="G497" s="8"/>
    </row>
    <row r="498" spans="1:7" x14ac:dyDescent="0.25">
      <c r="A498" s="8"/>
      <c r="D498" s="8"/>
      <c r="G498" s="8"/>
    </row>
    <row r="499" spans="1:7" x14ac:dyDescent="0.25">
      <c r="A499" s="8"/>
      <c r="D499" s="8"/>
      <c r="G499" s="8"/>
    </row>
    <row r="500" spans="1:7" x14ac:dyDescent="0.25">
      <c r="A500" s="8"/>
      <c r="D500" s="8"/>
      <c r="G500" s="8"/>
    </row>
    <row r="501" spans="1:7" x14ac:dyDescent="0.25">
      <c r="A501" s="8"/>
      <c r="D501" s="8"/>
      <c r="G501" s="8"/>
    </row>
    <row r="502" spans="1:7" x14ac:dyDescent="0.25">
      <c r="A502" s="8"/>
      <c r="D502" s="8"/>
      <c r="G502" s="8"/>
    </row>
    <row r="503" spans="1:7" x14ac:dyDescent="0.25">
      <c r="A503" s="8"/>
      <c r="D503" s="8"/>
      <c r="G503" s="8"/>
    </row>
    <row r="504" spans="1:7" x14ac:dyDescent="0.25">
      <c r="A504" s="8"/>
      <c r="D504" s="8"/>
      <c r="G504" s="8"/>
    </row>
    <row r="505" spans="1:7" x14ac:dyDescent="0.25">
      <c r="A505" s="8"/>
      <c r="D505" s="8"/>
      <c r="G505" s="8"/>
    </row>
    <row r="506" spans="1:7" x14ac:dyDescent="0.25">
      <c r="A506" s="8"/>
      <c r="D506" s="8"/>
      <c r="G506" s="8"/>
    </row>
    <row r="507" spans="1:7" x14ac:dyDescent="0.25">
      <c r="A507" s="8"/>
      <c r="D507" s="8"/>
      <c r="G507" s="8"/>
    </row>
    <row r="508" spans="1:7" x14ac:dyDescent="0.25">
      <c r="A508" s="8"/>
      <c r="D508" s="8"/>
      <c r="G508" s="8"/>
    </row>
    <row r="509" spans="1:7" x14ac:dyDescent="0.25">
      <c r="A509" s="8"/>
      <c r="D509" s="8"/>
      <c r="G509" s="8"/>
    </row>
    <row r="510" spans="1:7" x14ac:dyDescent="0.25">
      <c r="A510" s="8"/>
      <c r="D510" s="8"/>
      <c r="G510" s="8"/>
    </row>
    <row r="511" spans="1:7" x14ac:dyDescent="0.25">
      <c r="A511" s="8"/>
      <c r="D511" s="8"/>
      <c r="G511" s="8"/>
    </row>
    <row r="512" spans="1:7" x14ac:dyDescent="0.25">
      <c r="A512" s="8"/>
      <c r="D512" s="8"/>
      <c r="G512" s="8"/>
    </row>
    <row r="513" spans="1:7" x14ac:dyDescent="0.25">
      <c r="A513" s="8"/>
      <c r="D513" s="8"/>
      <c r="G513" s="8"/>
    </row>
    <row r="514" spans="1:7" x14ac:dyDescent="0.25">
      <c r="A514" s="8"/>
      <c r="D514" s="8"/>
      <c r="G514" s="8"/>
    </row>
    <row r="515" spans="1:7" x14ac:dyDescent="0.25">
      <c r="A515" s="8"/>
      <c r="D515" s="8"/>
      <c r="G515" s="8"/>
    </row>
    <row r="516" spans="1:7" x14ac:dyDescent="0.25">
      <c r="A516" s="8"/>
      <c r="D516" s="8"/>
      <c r="G516" s="8"/>
    </row>
    <row r="517" spans="1:7" x14ac:dyDescent="0.25">
      <c r="A517" s="8"/>
      <c r="D517" s="8"/>
      <c r="G517" s="8"/>
    </row>
    <row r="518" spans="1:7" x14ac:dyDescent="0.25">
      <c r="A518" s="8"/>
      <c r="D518" s="8"/>
      <c r="G518" s="8"/>
    </row>
    <row r="519" spans="1:7" x14ac:dyDescent="0.25">
      <c r="A519" s="8"/>
      <c r="D519" s="8"/>
      <c r="G519" s="8"/>
    </row>
    <row r="520" spans="1:7" x14ac:dyDescent="0.25">
      <c r="A520" s="8"/>
      <c r="D520" s="8"/>
      <c r="G520" s="8"/>
    </row>
    <row r="521" spans="1:7" x14ac:dyDescent="0.25">
      <c r="A521" s="8"/>
      <c r="D521" s="8"/>
      <c r="G521" s="8"/>
    </row>
    <row r="522" spans="1:7" x14ac:dyDescent="0.25">
      <c r="A522" s="8"/>
      <c r="D522" s="8"/>
      <c r="G522" s="8"/>
    </row>
    <row r="523" spans="1:7" x14ac:dyDescent="0.25">
      <c r="A523" s="8"/>
      <c r="D523" s="8"/>
      <c r="G523" s="8"/>
    </row>
    <row r="524" spans="1:7" x14ac:dyDescent="0.25">
      <c r="A524" s="8"/>
      <c r="D524" s="8"/>
      <c r="G524" s="8"/>
    </row>
    <row r="525" spans="1:7" x14ac:dyDescent="0.25">
      <c r="A525" s="8"/>
      <c r="D525" s="8"/>
      <c r="G525" s="8"/>
    </row>
    <row r="526" spans="1:7" x14ac:dyDescent="0.25">
      <c r="A526" s="8"/>
      <c r="D526" s="8"/>
      <c r="G526" s="8"/>
    </row>
    <row r="527" spans="1:7" x14ac:dyDescent="0.25">
      <c r="A527" s="8"/>
      <c r="D527" s="8"/>
      <c r="G527" s="8"/>
    </row>
    <row r="528" spans="1:7" x14ac:dyDescent="0.25">
      <c r="A528" s="8"/>
      <c r="D528" s="8"/>
      <c r="G528" s="8"/>
    </row>
    <row r="529" spans="1:7" x14ac:dyDescent="0.25">
      <c r="A529" s="8"/>
      <c r="D529" s="8"/>
      <c r="G529" s="8"/>
    </row>
    <row r="530" spans="1:7" x14ac:dyDescent="0.25">
      <c r="A530" s="8"/>
      <c r="D530" s="8"/>
      <c r="G530" s="8"/>
    </row>
    <row r="531" spans="1:7" x14ac:dyDescent="0.25">
      <c r="A531" s="8"/>
      <c r="D531" s="8"/>
      <c r="G531" s="8"/>
    </row>
    <row r="532" spans="1:7" x14ac:dyDescent="0.25">
      <c r="A532" s="8"/>
      <c r="D532" s="8"/>
      <c r="G532" s="8"/>
    </row>
    <row r="533" spans="1:7" x14ac:dyDescent="0.25">
      <c r="A533" s="8"/>
      <c r="D533" s="8"/>
      <c r="G533" s="8"/>
    </row>
    <row r="534" spans="1:7" x14ac:dyDescent="0.25">
      <c r="A534" s="8"/>
      <c r="D534" s="8"/>
      <c r="G534" s="8"/>
    </row>
    <row r="535" spans="1:7" x14ac:dyDescent="0.25">
      <c r="A535" s="8"/>
      <c r="D535" s="8"/>
      <c r="G535" s="8"/>
    </row>
    <row r="536" spans="1:7" x14ac:dyDescent="0.25">
      <c r="A536" s="8"/>
      <c r="D536" s="8"/>
      <c r="G536" s="8"/>
    </row>
    <row r="537" spans="1:7" x14ac:dyDescent="0.25">
      <c r="A537" s="8"/>
      <c r="D537" s="8"/>
      <c r="G537" s="8"/>
    </row>
    <row r="538" spans="1:7" x14ac:dyDescent="0.25">
      <c r="A538" s="8"/>
      <c r="D538" s="8"/>
      <c r="G538" s="8"/>
    </row>
    <row r="539" spans="1:7" x14ac:dyDescent="0.25">
      <c r="A539" s="8"/>
      <c r="D539" s="8"/>
      <c r="G539" s="8"/>
    </row>
    <row r="540" spans="1:7" x14ac:dyDescent="0.25">
      <c r="A540" s="8"/>
      <c r="D540" s="8"/>
      <c r="G540" s="8"/>
    </row>
    <row r="541" spans="1:7" x14ac:dyDescent="0.25">
      <c r="A541" s="8"/>
      <c r="D541" s="8"/>
      <c r="G541" s="8"/>
    </row>
    <row r="542" spans="1:7" x14ac:dyDescent="0.25">
      <c r="A542" s="8"/>
      <c r="D542" s="8"/>
      <c r="G542" s="8"/>
    </row>
    <row r="543" spans="1:7" x14ac:dyDescent="0.25">
      <c r="A543" s="8"/>
      <c r="D543" s="8"/>
      <c r="G543" s="8"/>
    </row>
    <row r="544" spans="1:7" x14ac:dyDescent="0.25">
      <c r="A544" s="8"/>
      <c r="D544" s="8"/>
      <c r="G544" s="8"/>
    </row>
    <row r="545" spans="1:7" x14ac:dyDescent="0.25">
      <c r="A545" s="8"/>
      <c r="D545" s="8"/>
      <c r="G545" s="8"/>
    </row>
    <row r="546" spans="1:7" x14ac:dyDescent="0.25">
      <c r="A546" s="8"/>
      <c r="D546" s="8"/>
      <c r="G546" s="8"/>
    </row>
    <row r="547" spans="1:7" x14ac:dyDescent="0.25">
      <c r="A547" s="8"/>
      <c r="D547" s="8"/>
      <c r="G547" s="8"/>
    </row>
    <row r="548" spans="1:7" x14ac:dyDescent="0.25">
      <c r="A548" s="8"/>
      <c r="D548" s="8"/>
      <c r="G548" s="8"/>
    </row>
    <row r="549" spans="1:7" x14ac:dyDescent="0.25">
      <c r="A549" s="8"/>
      <c r="D549" s="8"/>
      <c r="G549" s="8"/>
    </row>
    <row r="550" spans="1:7" x14ac:dyDescent="0.25">
      <c r="A550" s="8"/>
      <c r="D550" s="8"/>
      <c r="G550" s="8"/>
    </row>
    <row r="551" spans="1:7" x14ac:dyDescent="0.25">
      <c r="A551" s="8"/>
      <c r="D551" s="8"/>
      <c r="G551" s="8"/>
    </row>
    <row r="552" spans="1:7" x14ac:dyDescent="0.25">
      <c r="A552" s="8"/>
      <c r="D552" s="8"/>
      <c r="G552" s="8"/>
    </row>
    <row r="553" spans="1:7" x14ac:dyDescent="0.25">
      <c r="A553" s="8"/>
      <c r="D553" s="8"/>
      <c r="G553" s="8"/>
    </row>
    <row r="554" spans="1:7" x14ac:dyDescent="0.25">
      <c r="A554" s="8"/>
      <c r="D554" s="8"/>
      <c r="G554" s="8"/>
    </row>
    <row r="555" spans="1:7" x14ac:dyDescent="0.25">
      <c r="A555" s="8"/>
      <c r="D555" s="8"/>
      <c r="G555" s="8"/>
    </row>
    <row r="556" spans="1:7" x14ac:dyDescent="0.25">
      <c r="A556" s="8"/>
      <c r="D556" s="8"/>
      <c r="G556" s="8"/>
    </row>
    <row r="557" spans="1:7" x14ac:dyDescent="0.25">
      <c r="A557" s="8"/>
      <c r="D557" s="8"/>
      <c r="G557" s="8"/>
    </row>
    <row r="558" spans="1:7" x14ac:dyDescent="0.25">
      <c r="A558" s="8"/>
      <c r="D558" s="8"/>
      <c r="G558" s="8"/>
    </row>
    <row r="559" spans="1:7" x14ac:dyDescent="0.25">
      <c r="A559" s="8"/>
      <c r="D559" s="8"/>
      <c r="G559" s="8"/>
    </row>
    <row r="560" spans="1:7" x14ac:dyDescent="0.25">
      <c r="A560" s="8"/>
      <c r="D560" s="8"/>
      <c r="G560" s="8"/>
    </row>
    <row r="561" spans="1:7" x14ac:dyDescent="0.25">
      <c r="A561" s="8"/>
      <c r="D561" s="8"/>
      <c r="G561" s="8"/>
    </row>
    <row r="562" spans="1:7" x14ac:dyDescent="0.25">
      <c r="A562" s="8"/>
      <c r="D562" s="8"/>
      <c r="G562" s="8"/>
    </row>
    <row r="563" spans="1:7" x14ac:dyDescent="0.25">
      <c r="A563" s="8"/>
      <c r="D563" s="8"/>
      <c r="G563" s="8"/>
    </row>
    <row r="564" spans="1:7" x14ac:dyDescent="0.25">
      <c r="A564" s="8"/>
      <c r="D564" s="8"/>
      <c r="G564" s="8"/>
    </row>
    <row r="565" spans="1:7" x14ac:dyDescent="0.25">
      <c r="A565" s="8"/>
      <c r="D565" s="8"/>
      <c r="G565" s="8"/>
    </row>
    <row r="566" spans="1:7" x14ac:dyDescent="0.25">
      <c r="A566" s="8"/>
      <c r="D566" s="8"/>
      <c r="G566" s="8"/>
    </row>
    <row r="567" spans="1:7" x14ac:dyDescent="0.25">
      <c r="A567" s="8"/>
      <c r="D567" s="8"/>
      <c r="G567" s="8"/>
    </row>
    <row r="568" spans="1:7" x14ac:dyDescent="0.25">
      <c r="A568" s="8"/>
      <c r="D568" s="8"/>
      <c r="G568" s="8"/>
    </row>
    <row r="569" spans="1:7" x14ac:dyDescent="0.25">
      <c r="A569" s="8"/>
      <c r="D569" s="8"/>
      <c r="G569" s="8"/>
    </row>
    <row r="570" spans="1:7" x14ac:dyDescent="0.25">
      <c r="A570" s="8"/>
      <c r="D570" s="8"/>
      <c r="G570" s="8"/>
    </row>
    <row r="571" spans="1:7" x14ac:dyDescent="0.25">
      <c r="A571" s="8"/>
      <c r="D571" s="8"/>
      <c r="G571" s="8"/>
    </row>
    <row r="572" spans="1:7" x14ac:dyDescent="0.25">
      <c r="A572" s="8"/>
      <c r="D572" s="8"/>
      <c r="G572" s="8"/>
    </row>
    <row r="573" spans="1:7" x14ac:dyDescent="0.25">
      <c r="A573" s="8"/>
      <c r="D573" s="8"/>
      <c r="G573" s="8"/>
    </row>
    <row r="574" spans="1:7" x14ac:dyDescent="0.25">
      <c r="A574" s="8"/>
      <c r="D574" s="8"/>
      <c r="G574" s="8"/>
    </row>
    <row r="575" spans="1:7" x14ac:dyDescent="0.25">
      <c r="A575" s="8"/>
      <c r="D575" s="8"/>
      <c r="G575" s="8"/>
    </row>
    <row r="576" spans="1:7" x14ac:dyDescent="0.25">
      <c r="A576" s="8"/>
      <c r="D576" s="8"/>
      <c r="G576" s="8"/>
    </row>
    <row r="577" spans="1:7" x14ac:dyDescent="0.25">
      <c r="A577" s="8"/>
      <c r="D577" s="8"/>
      <c r="G577" s="8"/>
    </row>
    <row r="578" spans="1:7" x14ac:dyDescent="0.25">
      <c r="A578" s="8"/>
      <c r="D578" s="8"/>
      <c r="G578" s="8"/>
    </row>
    <row r="579" spans="1:7" x14ac:dyDescent="0.25">
      <c r="A579" s="8"/>
      <c r="D579" s="8"/>
      <c r="G579" s="8"/>
    </row>
    <row r="580" spans="1:7" x14ac:dyDescent="0.25">
      <c r="A580" s="8"/>
      <c r="D580" s="8"/>
      <c r="G580" s="8"/>
    </row>
    <row r="581" spans="1:7" x14ac:dyDescent="0.25">
      <c r="A581" s="8"/>
      <c r="D581" s="8"/>
      <c r="G581" s="8"/>
    </row>
    <row r="582" spans="1:7" x14ac:dyDescent="0.25">
      <c r="A582" s="8"/>
      <c r="D582" s="8"/>
      <c r="G582" s="8"/>
    </row>
    <row r="583" spans="1:7" x14ac:dyDescent="0.25">
      <c r="A583" s="8"/>
      <c r="D583" s="8"/>
      <c r="G583" s="8"/>
    </row>
    <row r="584" spans="1:7" x14ac:dyDescent="0.25">
      <c r="A584" s="8"/>
      <c r="D584" s="8"/>
      <c r="G584" s="8"/>
    </row>
    <row r="585" spans="1:7" x14ac:dyDescent="0.25">
      <c r="A585" s="8"/>
      <c r="D585" s="8"/>
      <c r="G585" s="8"/>
    </row>
    <row r="586" spans="1:7" x14ac:dyDescent="0.25">
      <c r="A586" s="8"/>
      <c r="D586" s="8"/>
      <c r="G586" s="8"/>
    </row>
    <row r="587" spans="1:7" x14ac:dyDescent="0.25">
      <c r="A587" s="8"/>
      <c r="D587" s="8"/>
      <c r="G587" s="8"/>
    </row>
    <row r="588" spans="1:7" x14ac:dyDescent="0.25">
      <c r="A588" s="8"/>
      <c r="D588" s="8"/>
      <c r="G588" s="8"/>
    </row>
    <row r="589" spans="1:7" x14ac:dyDescent="0.25">
      <c r="A589" s="8"/>
      <c r="D589" s="8"/>
      <c r="G589" s="8"/>
    </row>
    <row r="590" spans="1:7" x14ac:dyDescent="0.25">
      <c r="A590" s="8"/>
      <c r="D590" s="8"/>
      <c r="G590" s="8"/>
    </row>
    <row r="591" spans="1:7" x14ac:dyDescent="0.25">
      <c r="A591" s="8"/>
      <c r="D591" s="8"/>
      <c r="G591" s="8"/>
    </row>
    <row r="592" spans="1:7" x14ac:dyDescent="0.25">
      <c r="A592" s="8"/>
      <c r="D592" s="8"/>
      <c r="G592" s="8"/>
    </row>
    <row r="593" spans="1:7" x14ac:dyDescent="0.25">
      <c r="A593" s="8"/>
      <c r="D593" s="8"/>
      <c r="G593" s="8"/>
    </row>
    <row r="594" spans="1:7" x14ac:dyDescent="0.25">
      <c r="A594" s="8"/>
      <c r="D594" s="8"/>
      <c r="G594" s="8"/>
    </row>
    <row r="595" spans="1:7" x14ac:dyDescent="0.25">
      <c r="A595" s="8"/>
      <c r="D595" s="8"/>
      <c r="G595" s="8"/>
    </row>
    <row r="596" spans="1:7" x14ac:dyDescent="0.25">
      <c r="A596" s="8"/>
      <c r="D596" s="8"/>
      <c r="G596" s="8"/>
    </row>
    <row r="597" spans="1:7" x14ac:dyDescent="0.25">
      <c r="A597" s="8"/>
      <c r="D597" s="8"/>
      <c r="G597" s="8"/>
    </row>
    <row r="598" spans="1:7" x14ac:dyDescent="0.25">
      <c r="A598" s="8"/>
      <c r="D598" s="8"/>
      <c r="G598" s="8"/>
    </row>
    <row r="599" spans="1:7" x14ac:dyDescent="0.25">
      <c r="A599" s="8"/>
      <c r="D599" s="8"/>
      <c r="G599" s="8"/>
    </row>
    <row r="600" spans="1:7" x14ac:dyDescent="0.25">
      <c r="A600" s="8"/>
      <c r="D600" s="8"/>
      <c r="G600" s="8"/>
    </row>
    <row r="601" spans="1:7" x14ac:dyDescent="0.25">
      <c r="A601" s="8"/>
      <c r="D601" s="8"/>
      <c r="G601" s="8"/>
    </row>
    <row r="602" spans="1:7" x14ac:dyDescent="0.25">
      <c r="A602" s="8"/>
      <c r="D602" s="8"/>
      <c r="G602" s="8"/>
    </row>
    <row r="603" spans="1:7" x14ac:dyDescent="0.25">
      <c r="A603" s="8"/>
      <c r="D603" s="8"/>
      <c r="G603" s="8"/>
    </row>
    <row r="604" spans="1:7" x14ac:dyDescent="0.25">
      <c r="A604" s="8"/>
      <c r="D604" s="8"/>
      <c r="G604" s="8"/>
    </row>
    <row r="605" spans="1:7" x14ac:dyDescent="0.25">
      <c r="A605" s="8"/>
      <c r="D605" s="8"/>
      <c r="G605" s="8"/>
    </row>
    <row r="606" spans="1:7" x14ac:dyDescent="0.25">
      <c r="A606" s="8"/>
      <c r="D606" s="8"/>
      <c r="G606" s="8"/>
    </row>
    <row r="607" spans="1:7" x14ac:dyDescent="0.25">
      <c r="A607" s="8"/>
      <c r="D607" s="8"/>
      <c r="G607" s="8"/>
    </row>
    <row r="608" spans="1:7" x14ac:dyDescent="0.25">
      <c r="A608" s="8"/>
      <c r="D608" s="8"/>
      <c r="G608" s="8"/>
    </row>
    <row r="609" spans="1:7" x14ac:dyDescent="0.25">
      <c r="A609" s="8"/>
      <c r="D609" s="8"/>
      <c r="G609" s="8"/>
    </row>
    <row r="610" spans="1:7" x14ac:dyDescent="0.25">
      <c r="A610" s="8"/>
      <c r="D610" s="8"/>
      <c r="G610" s="8"/>
    </row>
    <row r="611" spans="1:7" x14ac:dyDescent="0.25">
      <c r="A611" s="8"/>
      <c r="D611" s="8"/>
      <c r="G611" s="8"/>
    </row>
    <row r="612" spans="1:7" x14ac:dyDescent="0.25">
      <c r="A612" s="8"/>
      <c r="D612" s="8"/>
      <c r="G612" s="8"/>
    </row>
    <row r="613" spans="1:7" x14ac:dyDescent="0.25">
      <c r="A613" s="8"/>
      <c r="D613" s="8"/>
      <c r="G613" s="8"/>
    </row>
    <row r="614" spans="1:7" x14ac:dyDescent="0.25">
      <c r="A614" s="8"/>
      <c r="D614" s="8"/>
      <c r="G614" s="8"/>
    </row>
    <row r="615" spans="1:7" x14ac:dyDescent="0.25">
      <c r="A615" s="8"/>
      <c r="D615" s="8"/>
      <c r="G615" s="8"/>
    </row>
    <row r="616" spans="1:7" x14ac:dyDescent="0.25">
      <c r="A616" s="8"/>
      <c r="D616" s="8"/>
      <c r="G616" s="8"/>
    </row>
    <row r="617" spans="1:7" x14ac:dyDescent="0.25">
      <c r="A617" s="8"/>
      <c r="D617" s="8"/>
      <c r="G617" s="8"/>
    </row>
    <row r="618" spans="1:7" x14ac:dyDescent="0.25">
      <c r="A618" s="8"/>
      <c r="D618" s="8"/>
      <c r="G618" s="8"/>
    </row>
    <row r="619" spans="1:7" x14ac:dyDescent="0.25">
      <c r="A619" s="8"/>
      <c r="D619" s="8"/>
      <c r="G619" s="8"/>
    </row>
    <row r="620" spans="1:7" x14ac:dyDescent="0.25">
      <c r="A620" s="8"/>
      <c r="D620" s="8"/>
      <c r="G620" s="8"/>
    </row>
    <row r="621" spans="1:7" x14ac:dyDescent="0.25">
      <c r="A621" s="8"/>
      <c r="D621" s="8"/>
      <c r="G621" s="8"/>
    </row>
    <row r="622" spans="1:7" x14ac:dyDescent="0.25">
      <c r="A622" s="8"/>
      <c r="D622" s="8"/>
      <c r="G622" s="8"/>
    </row>
    <row r="623" spans="1:7" x14ac:dyDescent="0.25">
      <c r="A623" s="8"/>
      <c r="D623" s="8"/>
      <c r="G623" s="8"/>
    </row>
    <row r="624" spans="1:7" x14ac:dyDescent="0.25">
      <c r="A624" s="8"/>
      <c r="D624" s="8"/>
      <c r="G624" s="8"/>
    </row>
    <row r="625" spans="1:7" x14ac:dyDescent="0.25">
      <c r="A625" s="8"/>
      <c r="D625" s="8"/>
      <c r="G625" s="8"/>
    </row>
    <row r="626" spans="1:7" x14ac:dyDescent="0.25">
      <c r="A626" s="8"/>
      <c r="D626" s="8"/>
      <c r="G626" s="8"/>
    </row>
    <row r="627" spans="1:7" x14ac:dyDescent="0.25">
      <c r="A627" s="8"/>
      <c r="D627" s="8"/>
      <c r="G627" s="8"/>
    </row>
    <row r="628" spans="1:7" x14ac:dyDescent="0.25">
      <c r="A628" s="8"/>
      <c r="D628" s="8"/>
      <c r="G628" s="8"/>
    </row>
    <row r="629" spans="1:7" x14ac:dyDescent="0.25">
      <c r="A629" s="8"/>
      <c r="D629" s="8"/>
      <c r="G629" s="8"/>
    </row>
    <row r="630" spans="1:7" x14ac:dyDescent="0.25">
      <c r="A630" s="8"/>
      <c r="D630" s="8"/>
      <c r="G630" s="8"/>
    </row>
    <row r="631" spans="1:7" x14ac:dyDescent="0.25">
      <c r="A631" s="8"/>
      <c r="D631" s="8"/>
      <c r="G631" s="8"/>
    </row>
    <row r="632" spans="1:7" x14ac:dyDescent="0.25">
      <c r="A632" s="8"/>
      <c r="D632" s="8"/>
      <c r="G632" s="8"/>
    </row>
    <row r="633" spans="1:7" x14ac:dyDescent="0.25">
      <c r="A633" s="8"/>
      <c r="D633" s="8"/>
      <c r="G633" s="8"/>
    </row>
    <row r="634" spans="1:7" x14ac:dyDescent="0.25">
      <c r="A634" s="8"/>
      <c r="D634" s="8"/>
      <c r="G634" s="8"/>
    </row>
    <row r="635" spans="1:7" x14ac:dyDescent="0.25">
      <c r="A635" s="8"/>
      <c r="D635" s="8"/>
      <c r="G635" s="8"/>
    </row>
    <row r="636" spans="1:7" x14ac:dyDescent="0.25">
      <c r="A636" s="8"/>
      <c r="D636" s="8"/>
      <c r="G636" s="8"/>
    </row>
    <row r="637" spans="1:7" x14ac:dyDescent="0.25">
      <c r="A637" s="8"/>
      <c r="D637" s="8"/>
      <c r="G637" s="8"/>
    </row>
    <row r="638" spans="1:7" x14ac:dyDescent="0.25">
      <c r="A638" s="8"/>
      <c r="D638" s="8"/>
      <c r="G638" s="8"/>
    </row>
    <row r="639" spans="1:7" x14ac:dyDescent="0.25">
      <c r="A639" s="8"/>
      <c r="D639" s="8"/>
      <c r="G639" s="8"/>
    </row>
    <row r="640" spans="1:7" x14ac:dyDescent="0.25">
      <c r="A640" s="8"/>
      <c r="D640" s="8"/>
      <c r="G640" s="8"/>
    </row>
    <row r="641" spans="1:7" x14ac:dyDescent="0.25">
      <c r="A641" s="8"/>
      <c r="D641" s="8"/>
      <c r="G641" s="8"/>
    </row>
    <row r="642" spans="1:7" x14ac:dyDescent="0.25">
      <c r="A642" s="8"/>
      <c r="D642" s="8"/>
      <c r="G642" s="8"/>
    </row>
    <row r="643" spans="1:7" x14ac:dyDescent="0.25">
      <c r="A643" s="8"/>
      <c r="D643" s="8"/>
      <c r="G643" s="8"/>
    </row>
    <row r="644" spans="1:7" x14ac:dyDescent="0.25">
      <c r="A644" s="8"/>
      <c r="D644" s="8"/>
      <c r="G644" s="8"/>
    </row>
    <row r="645" spans="1:7" x14ac:dyDescent="0.25">
      <c r="A645" s="8"/>
      <c r="D645" s="8"/>
      <c r="G645" s="8"/>
    </row>
    <row r="646" spans="1:7" x14ac:dyDescent="0.25">
      <c r="A646" s="8"/>
      <c r="D646" s="8"/>
      <c r="G646" s="8"/>
    </row>
    <row r="647" spans="1:7" x14ac:dyDescent="0.25">
      <c r="A647" s="8"/>
      <c r="D647" s="8"/>
      <c r="G647" s="8"/>
    </row>
    <row r="648" spans="1:7" x14ac:dyDescent="0.25">
      <c r="A648" s="8"/>
      <c r="D648" s="8"/>
      <c r="G648" s="8"/>
    </row>
    <row r="649" spans="1:7" x14ac:dyDescent="0.25">
      <c r="A649" s="8"/>
      <c r="D649" s="8"/>
      <c r="G649" s="8"/>
    </row>
    <row r="650" spans="1:7" x14ac:dyDescent="0.25">
      <c r="A650" s="8"/>
      <c r="D650" s="8"/>
      <c r="G650" s="8"/>
    </row>
    <row r="651" spans="1:7" x14ac:dyDescent="0.25">
      <c r="A651" s="8"/>
      <c r="D651" s="8"/>
      <c r="G651" s="8"/>
    </row>
    <row r="652" spans="1:7" x14ac:dyDescent="0.25">
      <c r="A652" s="8"/>
      <c r="D652" s="8"/>
      <c r="G652" s="8"/>
    </row>
    <row r="653" spans="1:7" x14ac:dyDescent="0.25">
      <c r="A653" s="8"/>
      <c r="D653" s="8"/>
      <c r="G653" s="8"/>
    </row>
    <row r="654" spans="1:7" x14ac:dyDescent="0.25">
      <c r="A654" s="8"/>
      <c r="D654" s="8"/>
      <c r="G654" s="8"/>
    </row>
    <row r="655" spans="1:7" x14ac:dyDescent="0.25">
      <c r="A655" s="8"/>
      <c r="D655" s="8"/>
      <c r="G655" s="8"/>
    </row>
    <row r="656" spans="1:7" x14ac:dyDescent="0.25">
      <c r="A656" s="8"/>
      <c r="D656" s="8"/>
      <c r="G656" s="8"/>
    </row>
    <row r="657" spans="1:7" x14ac:dyDescent="0.25">
      <c r="A657" s="8"/>
      <c r="D657" s="8"/>
      <c r="G657" s="8"/>
    </row>
    <row r="658" spans="1:7" x14ac:dyDescent="0.25">
      <c r="A658" s="8"/>
      <c r="D658" s="8"/>
      <c r="G658" s="8"/>
    </row>
    <row r="659" spans="1:7" x14ac:dyDescent="0.25">
      <c r="A659" s="8"/>
      <c r="D659" s="8"/>
      <c r="G659" s="8"/>
    </row>
    <row r="660" spans="1:7" x14ac:dyDescent="0.25">
      <c r="A660" s="8"/>
      <c r="D660" s="8"/>
      <c r="G660" s="8"/>
    </row>
    <row r="661" spans="1:7" x14ac:dyDescent="0.25">
      <c r="A661" s="8"/>
      <c r="D661" s="8"/>
      <c r="G661" s="8"/>
    </row>
    <row r="662" spans="1:7" x14ac:dyDescent="0.25">
      <c r="A662" s="8"/>
      <c r="D662" s="8"/>
      <c r="G662" s="8"/>
    </row>
    <row r="663" spans="1:7" x14ac:dyDescent="0.25">
      <c r="A663" s="8"/>
      <c r="D663" s="8"/>
      <c r="G663" s="8"/>
    </row>
    <row r="664" spans="1:7" x14ac:dyDescent="0.25">
      <c r="A664" s="8"/>
      <c r="D664" s="8"/>
      <c r="G664" s="8"/>
    </row>
    <row r="665" spans="1:7" x14ac:dyDescent="0.25">
      <c r="A665" s="8"/>
      <c r="D665" s="8"/>
      <c r="G665" s="8"/>
    </row>
    <row r="666" spans="1:7" x14ac:dyDescent="0.25">
      <c r="A666" s="8"/>
      <c r="D666" s="8"/>
      <c r="G666" s="8"/>
    </row>
    <row r="667" spans="1:7" x14ac:dyDescent="0.25">
      <c r="A667" s="8"/>
      <c r="D667" s="8"/>
      <c r="G667" s="8"/>
    </row>
    <row r="668" spans="1:7" x14ac:dyDescent="0.25">
      <c r="A668" s="8"/>
      <c r="D668" s="8"/>
      <c r="G668" s="8"/>
    </row>
    <row r="669" spans="1:7" x14ac:dyDescent="0.25">
      <c r="A669" s="8"/>
      <c r="D669" s="8"/>
      <c r="G669" s="8"/>
    </row>
    <row r="670" spans="1:7" x14ac:dyDescent="0.25">
      <c r="A670" s="8"/>
      <c r="D670" s="8"/>
      <c r="G670" s="8"/>
    </row>
    <row r="671" spans="1:7" x14ac:dyDescent="0.25">
      <c r="A671" s="8"/>
      <c r="D671" s="8"/>
      <c r="G671" s="8"/>
    </row>
    <row r="672" spans="1:7" x14ac:dyDescent="0.25">
      <c r="A672" s="8"/>
      <c r="D672" s="8"/>
      <c r="G672" s="8"/>
    </row>
    <row r="673" spans="1:7" x14ac:dyDescent="0.25">
      <c r="A673" s="8"/>
      <c r="D673" s="8"/>
      <c r="G673" s="8"/>
    </row>
    <row r="674" spans="1:7" x14ac:dyDescent="0.25">
      <c r="A674" s="8"/>
      <c r="D674" s="8"/>
      <c r="G674" s="8"/>
    </row>
    <row r="675" spans="1:7" x14ac:dyDescent="0.25">
      <c r="A675" s="8"/>
      <c r="D675" s="8"/>
      <c r="G675" s="8"/>
    </row>
    <row r="676" spans="1:7" x14ac:dyDescent="0.25">
      <c r="A676" s="8"/>
      <c r="D676" s="8"/>
      <c r="G676" s="8"/>
    </row>
    <row r="677" spans="1:7" x14ac:dyDescent="0.25">
      <c r="A677" s="8"/>
      <c r="D677" s="8"/>
      <c r="G677" s="8"/>
    </row>
    <row r="678" spans="1:7" x14ac:dyDescent="0.25">
      <c r="A678" s="8"/>
      <c r="D678" s="8"/>
      <c r="G678" s="8"/>
    </row>
    <row r="679" spans="1:7" x14ac:dyDescent="0.25">
      <c r="A679" s="8"/>
      <c r="D679" s="8"/>
      <c r="G679" s="8"/>
    </row>
    <row r="680" spans="1:7" x14ac:dyDescent="0.25">
      <c r="A680" s="8"/>
      <c r="D680" s="8"/>
      <c r="G680" s="8"/>
    </row>
    <row r="681" spans="1:7" x14ac:dyDescent="0.25">
      <c r="A681" s="8"/>
      <c r="D681" s="8"/>
      <c r="G681" s="8"/>
    </row>
    <row r="682" spans="1:7" x14ac:dyDescent="0.25">
      <c r="A682" s="8"/>
      <c r="D682" s="8"/>
      <c r="G682" s="8"/>
    </row>
    <row r="683" spans="1:7" x14ac:dyDescent="0.25">
      <c r="A683" s="8"/>
      <c r="D683" s="8"/>
      <c r="G683" s="8"/>
    </row>
    <row r="684" spans="1:7" x14ac:dyDescent="0.25">
      <c r="A684" s="8"/>
      <c r="D684" s="8"/>
      <c r="G684" s="8"/>
    </row>
    <row r="685" spans="1:7" x14ac:dyDescent="0.25">
      <c r="A685" s="8"/>
      <c r="D685" s="8"/>
      <c r="G685" s="8"/>
    </row>
    <row r="686" spans="1:7" x14ac:dyDescent="0.25">
      <c r="A686" s="8"/>
      <c r="D686" s="8"/>
      <c r="G686" s="8"/>
    </row>
    <row r="687" spans="1:7" x14ac:dyDescent="0.25">
      <c r="A687" s="8"/>
      <c r="D687" s="8"/>
      <c r="G687" s="8"/>
    </row>
    <row r="688" spans="1:7" x14ac:dyDescent="0.25">
      <c r="A688" s="8"/>
      <c r="D688" s="8"/>
      <c r="G688" s="8"/>
    </row>
    <row r="689" spans="1:7" x14ac:dyDescent="0.25">
      <c r="A689" s="8"/>
      <c r="D689" s="8"/>
      <c r="G689" s="8"/>
    </row>
    <row r="690" spans="1:7" x14ac:dyDescent="0.25">
      <c r="A690" s="8"/>
      <c r="D690" s="8"/>
      <c r="G690" s="8"/>
    </row>
    <row r="691" spans="1:7" x14ac:dyDescent="0.25">
      <c r="A691" s="8"/>
      <c r="D691" s="8"/>
      <c r="G691" s="8"/>
    </row>
    <row r="692" spans="1:7" x14ac:dyDescent="0.25">
      <c r="A692" s="8"/>
      <c r="D692" s="8"/>
      <c r="G692" s="8"/>
    </row>
    <row r="693" spans="1:7" x14ac:dyDescent="0.25">
      <c r="A693" s="8"/>
      <c r="D693" s="8"/>
      <c r="G693" s="8"/>
    </row>
    <row r="694" spans="1:7" x14ac:dyDescent="0.25">
      <c r="A694" s="8"/>
      <c r="D694" s="8"/>
      <c r="G694" s="8"/>
    </row>
    <row r="695" spans="1:7" x14ac:dyDescent="0.25">
      <c r="A695" s="8"/>
      <c r="D695" s="8"/>
      <c r="G695" s="8"/>
    </row>
    <row r="696" spans="1:7" x14ac:dyDescent="0.25">
      <c r="A696" s="8"/>
      <c r="D696" s="8"/>
      <c r="G696" s="8"/>
    </row>
    <row r="697" spans="1:7" x14ac:dyDescent="0.25">
      <c r="A697" s="8"/>
      <c r="D697" s="8"/>
      <c r="G697" s="8"/>
    </row>
    <row r="698" spans="1:7" x14ac:dyDescent="0.25">
      <c r="A698" s="8"/>
      <c r="D698" s="8"/>
      <c r="G698" s="8"/>
    </row>
    <row r="699" spans="1:7" x14ac:dyDescent="0.25">
      <c r="A699" s="8"/>
      <c r="D699" s="8"/>
      <c r="G699" s="8"/>
    </row>
    <row r="700" spans="1:7" x14ac:dyDescent="0.25">
      <c r="A700" s="8"/>
      <c r="D700" s="8"/>
      <c r="G700" s="8"/>
    </row>
    <row r="701" spans="1:7" x14ac:dyDescent="0.25">
      <c r="A701" s="8"/>
      <c r="D701" s="8"/>
      <c r="G701" s="8"/>
    </row>
    <row r="702" spans="1:7" x14ac:dyDescent="0.25">
      <c r="A702" s="8"/>
      <c r="D702" s="8"/>
      <c r="G702" s="8"/>
    </row>
    <row r="703" spans="1:7" x14ac:dyDescent="0.25">
      <c r="A703" s="8"/>
      <c r="D703" s="8"/>
      <c r="G703" s="8"/>
    </row>
    <row r="704" spans="1:7" x14ac:dyDescent="0.25">
      <c r="A704" s="8"/>
      <c r="D704" s="8"/>
      <c r="G704" s="8"/>
    </row>
    <row r="705" spans="1:7" x14ac:dyDescent="0.25">
      <c r="A705" s="8"/>
      <c r="D705" s="8"/>
      <c r="G705" s="8"/>
    </row>
    <row r="706" spans="1:7" x14ac:dyDescent="0.25">
      <c r="A706" s="8"/>
      <c r="D706" s="8"/>
      <c r="G706" s="8"/>
    </row>
    <row r="707" spans="1:7" x14ac:dyDescent="0.25">
      <c r="A707" s="8"/>
      <c r="D707" s="8"/>
      <c r="G707" s="8"/>
    </row>
    <row r="708" spans="1:7" x14ac:dyDescent="0.25">
      <c r="A708" s="8"/>
      <c r="D708" s="8"/>
      <c r="G708" s="8"/>
    </row>
    <row r="709" spans="1:7" x14ac:dyDescent="0.25">
      <c r="A709" s="8"/>
      <c r="D709" s="8"/>
      <c r="G709" s="8"/>
    </row>
    <row r="710" spans="1:7" x14ac:dyDescent="0.25">
      <c r="A710" s="8"/>
      <c r="D710" s="8"/>
      <c r="G710" s="8"/>
    </row>
    <row r="711" spans="1:7" x14ac:dyDescent="0.25">
      <c r="A711" s="8"/>
      <c r="D711" s="8"/>
      <c r="G711" s="8"/>
    </row>
    <row r="712" spans="1:7" x14ac:dyDescent="0.25">
      <c r="A712" s="8"/>
      <c r="D712" s="8"/>
      <c r="G712" s="8"/>
    </row>
    <row r="713" spans="1:7" x14ac:dyDescent="0.25">
      <c r="A713" s="8"/>
      <c r="D713" s="8"/>
      <c r="G713" s="8"/>
    </row>
    <row r="714" spans="1:7" x14ac:dyDescent="0.25">
      <c r="A714" s="8"/>
      <c r="D714" s="8"/>
      <c r="G714" s="8"/>
    </row>
    <row r="715" spans="1:7" x14ac:dyDescent="0.25">
      <c r="A715" s="8"/>
      <c r="D715" s="8"/>
      <c r="G715" s="8"/>
    </row>
    <row r="716" spans="1:7" x14ac:dyDescent="0.25">
      <c r="A716" s="8"/>
      <c r="D716" s="8"/>
      <c r="G716" s="8"/>
    </row>
    <row r="717" spans="1:7" x14ac:dyDescent="0.25">
      <c r="A717" s="8"/>
      <c r="D717" s="8"/>
      <c r="G717" s="8"/>
    </row>
    <row r="718" spans="1:7" x14ac:dyDescent="0.25">
      <c r="A718" s="8"/>
      <c r="D718" s="8"/>
      <c r="G718" s="8"/>
    </row>
    <row r="719" spans="1:7" x14ac:dyDescent="0.25">
      <c r="A719" s="8"/>
      <c r="D719" s="8"/>
      <c r="G719" s="8"/>
    </row>
    <row r="720" spans="1:7" x14ac:dyDescent="0.25">
      <c r="A720" s="8"/>
      <c r="D720" s="8"/>
      <c r="G720" s="8"/>
    </row>
    <row r="721" spans="1:7" x14ac:dyDescent="0.25">
      <c r="A721" s="8"/>
      <c r="D721" s="8"/>
      <c r="G721" s="8"/>
    </row>
    <row r="722" spans="1:7" x14ac:dyDescent="0.25">
      <c r="A722" s="8"/>
      <c r="D722" s="8"/>
      <c r="G722" s="8"/>
    </row>
    <row r="723" spans="1:7" x14ac:dyDescent="0.25">
      <c r="A723" s="8"/>
      <c r="D723" s="8"/>
      <c r="G723" s="8"/>
    </row>
    <row r="724" spans="1:7" x14ac:dyDescent="0.25">
      <c r="A724" s="8"/>
      <c r="D724" s="8"/>
      <c r="G724" s="8"/>
    </row>
    <row r="725" spans="1:7" x14ac:dyDescent="0.25">
      <c r="A725" s="8"/>
      <c r="D725" s="8"/>
      <c r="G725" s="8"/>
    </row>
    <row r="726" spans="1:7" x14ac:dyDescent="0.25">
      <c r="A726" s="8"/>
      <c r="D726" s="8"/>
      <c r="G726" s="8"/>
    </row>
    <row r="727" spans="1:7" x14ac:dyDescent="0.25">
      <c r="A727" s="8"/>
      <c r="D727" s="8"/>
      <c r="G727" s="8"/>
    </row>
    <row r="728" spans="1:7" x14ac:dyDescent="0.25">
      <c r="A728" s="8"/>
      <c r="D728" s="8"/>
      <c r="G728" s="8"/>
    </row>
    <row r="729" spans="1:7" x14ac:dyDescent="0.25">
      <c r="A729" s="8"/>
      <c r="D729" s="8"/>
      <c r="G729" s="8"/>
    </row>
    <row r="730" spans="1:7" x14ac:dyDescent="0.25">
      <c r="A730" s="8"/>
      <c r="D730" s="8"/>
      <c r="G730" s="8"/>
    </row>
    <row r="731" spans="1:7" x14ac:dyDescent="0.25">
      <c r="A731" s="8"/>
      <c r="D731" s="8"/>
      <c r="G731" s="8"/>
    </row>
    <row r="732" spans="1:7" x14ac:dyDescent="0.25">
      <c r="A732" s="8"/>
      <c r="D732" s="8"/>
      <c r="G732" s="8"/>
    </row>
    <row r="733" spans="1:7" x14ac:dyDescent="0.25">
      <c r="A733" s="8"/>
      <c r="D733" s="8"/>
      <c r="G733" s="8"/>
    </row>
    <row r="734" spans="1:7" x14ac:dyDescent="0.25">
      <c r="A734" s="8"/>
      <c r="D734" s="8"/>
      <c r="G734" s="8"/>
    </row>
    <row r="735" spans="1:7" x14ac:dyDescent="0.25">
      <c r="A735" s="8"/>
      <c r="D735" s="8"/>
      <c r="G735" s="8"/>
    </row>
    <row r="736" spans="1:7" x14ac:dyDescent="0.25">
      <c r="A736" s="8"/>
      <c r="D736" s="8"/>
      <c r="G736" s="8"/>
    </row>
    <row r="737" spans="1:7" x14ac:dyDescent="0.25">
      <c r="A737" s="8"/>
      <c r="D737" s="8"/>
      <c r="G737" s="8"/>
    </row>
    <row r="738" spans="1:7" x14ac:dyDescent="0.25">
      <c r="A738" s="8"/>
      <c r="D738" s="8"/>
      <c r="G738" s="8"/>
    </row>
    <row r="739" spans="1:7" x14ac:dyDescent="0.25">
      <c r="A739" s="8"/>
      <c r="D739" s="8"/>
      <c r="G739" s="8"/>
    </row>
    <row r="740" spans="1:7" x14ac:dyDescent="0.25">
      <c r="A740" s="8"/>
      <c r="D740" s="8"/>
      <c r="G740" s="8"/>
    </row>
    <row r="741" spans="1:7" x14ac:dyDescent="0.25">
      <c r="A741" s="8"/>
      <c r="D741" s="8"/>
      <c r="G741" s="8"/>
    </row>
    <row r="742" spans="1:7" x14ac:dyDescent="0.25">
      <c r="A742" s="8"/>
      <c r="D742" s="8"/>
      <c r="G742" s="8"/>
    </row>
    <row r="743" spans="1:7" x14ac:dyDescent="0.25">
      <c r="A743" s="8"/>
      <c r="D743" s="8"/>
      <c r="G743" s="8"/>
    </row>
    <row r="744" spans="1:7" x14ac:dyDescent="0.25">
      <c r="A744" s="8"/>
      <c r="D744" s="8"/>
      <c r="G744" s="8"/>
    </row>
    <row r="745" spans="1:7" x14ac:dyDescent="0.25">
      <c r="A745" s="8"/>
      <c r="D745" s="8"/>
      <c r="G745" s="8"/>
    </row>
    <row r="746" spans="1:7" x14ac:dyDescent="0.25">
      <c r="A746" s="8"/>
      <c r="D746" s="8"/>
      <c r="G746" s="8"/>
    </row>
    <row r="747" spans="1:7" x14ac:dyDescent="0.25">
      <c r="A747" s="8"/>
      <c r="D747" s="8"/>
      <c r="G747" s="8"/>
    </row>
    <row r="748" spans="1:7" x14ac:dyDescent="0.25">
      <c r="A748" s="8"/>
      <c r="D748" s="8"/>
      <c r="G748" s="8"/>
    </row>
    <row r="749" spans="1:7" x14ac:dyDescent="0.25">
      <c r="A749" s="8"/>
      <c r="D749" s="8"/>
      <c r="G749" s="8"/>
    </row>
    <row r="750" spans="1:7" x14ac:dyDescent="0.25">
      <c r="A750" s="8"/>
      <c r="D750" s="8"/>
      <c r="G750" s="8"/>
    </row>
    <row r="751" spans="1:7" x14ac:dyDescent="0.25">
      <c r="A751" s="8"/>
      <c r="D751" s="8"/>
      <c r="G751" s="8"/>
    </row>
    <row r="752" spans="1:7" x14ac:dyDescent="0.25">
      <c r="A752" s="8"/>
      <c r="D752" s="8"/>
      <c r="G752" s="8"/>
    </row>
    <row r="753" spans="1:7" x14ac:dyDescent="0.25">
      <c r="A753" s="8"/>
      <c r="D753" s="8"/>
      <c r="G753" s="8"/>
    </row>
    <row r="754" spans="1:7" x14ac:dyDescent="0.25">
      <c r="A754" s="8"/>
      <c r="D754" s="8"/>
      <c r="G754" s="8"/>
    </row>
    <row r="755" spans="1:7" x14ac:dyDescent="0.25">
      <c r="A755" s="8"/>
      <c r="D755" s="8"/>
      <c r="G755" s="8"/>
    </row>
    <row r="756" spans="1:7" x14ac:dyDescent="0.25">
      <c r="A756" s="8"/>
      <c r="D756" s="8"/>
      <c r="G756" s="8"/>
    </row>
    <row r="757" spans="1:7" x14ac:dyDescent="0.25">
      <c r="A757" s="8"/>
      <c r="D757" s="8"/>
      <c r="G757" s="8"/>
    </row>
    <row r="758" spans="1:7" x14ac:dyDescent="0.25">
      <c r="A758" s="8"/>
      <c r="D758" s="8"/>
      <c r="G758" s="8"/>
    </row>
    <row r="759" spans="1:7" x14ac:dyDescent="0.25">
      <c r="A759" s="8"/>
      <c r="D759" s="8"/>
      <c r="G759" s="8"/>
    </row>
    <row r="760" spans="1:7" x14ac:dyDescent="0.25">
      <c r="A760" s="8"/>
      <c r="D760" s="8"/>
      <c r="G760" s="8"/>
    </row>
    <row r="761" spans="1:7" x14ac:dyDescent="0.25">
      <c r="A761" s="8"/>
      <c r="D761" s="8"/>
      <c r="G761" s="8"/>
    </row>
    <row r="762" spans="1:7" x14ac:dyDescent="0.25">
      <c r="A762" s="8"/>
      <c r="D762" s="8"/>
      <c r="G762" s="8"/>
    </row>
    <row r="763" spans="1:7" x14ac:dyDescent="0.25">
      <c r="A763" s="8"/>
      <c r="D763" s="8"/>
      <c r="G763" s="8"/>
    </row>
    <row r="764" spans="1:7" x14ac:dyDescent="0.25">
      <c r="A764" s="8"/>
      <c r="D764" s="8"/>
      <c r="G764" s="8"/>
    </row>
    <row r="765" spans="1:7" x14ac:dyDescent="0.25">
      <c r="A765" s="8"/>
      <c r="D765" s="8"/>
      <c r="G765" s="8"/>
    </row>
    <row r="766" spans="1:7" x14ac:dyDescent="0.25">
      <c r="A766" s="8"/>
      <c r="D766" s="8"/>
      <c r="G766" s="8"/>
    </row>
    <row r="767" spans="1:7" x14ac:dyDescent="0.25">
      <c r="A767" s="8"/>
      <c r="D767" s="8"/>
      <c r="G767" s="8"/>
    </row>
    <row r="768" spans="1:7" x14ac:dyDescent="0.25">
      <c r="A768" s="8"/>
      <c r="D768" s="8"/>
      <c r="G768" s="8"/>
    </row>
    <row r="769" spans="1:7" x14ac:dyDescent="0.25">
      <c r="A769" s="8"/>
      <c r="D769" s="8"/>
      <c r="G769" s="8"/>
    </row>
    <row r="770" spans="1:7" x14ac:dyDescent="0.25">
      <c r="A770" s="8"/>
      <c r="D770" s="8"/>
      <c r="G770" s="8"/>
    </row>
    <row r="771" spans="1:7" x14ac:dyDescent="0.25">
      <c r="A771" s="8"/>
      <c r="D771" s="8"/>
      <c r="G771" s="8"/>
    </row>
    <row r="772" spans="1:7" x14ac:dyDescent="0.25">
      <c r="A772" s="8"/>
      <c r="D772" s="8"/>
      <c r="G772" s="8"/>
    </row>
    <row r="773" spans="1:7" x14ac:dyDescent="0.25">
      <c r="A773" s="8"/>
      <c r="D773" s="8"/>
      <c r="G773" s="8"/>
    </row>
    <row r="774" spans="1:7" x14ac:dyDescent="0.25">
      <c r="A774" s="8"/>
      <c r="D774" s="8"/>
      <c r="G774" s="8"/>
    </row>
    <row r="775" spans="1:7" x14ac:dyDescent="0.25">
      <c r="A775" s="8"/>
      <c r="D775" s="8"/>
      <c r="G775" s="8"/>
    </row>
    <row r="776" spans="1:7" x14ac:dyDescent="0.25">
      <c r="A776" s="8"/>
      <c r="D776" s="8"/>
      <c r="G776" s="8"/>
    </row>
    <row r="777" spans="1:7" x14ac:dyDescent="0.25">
      <c r="A777" s="8"/>
      <c r="D777" s="8"/>
      <c r="G777" s="8"/>
    </row>
    <row r="778" spans="1:7" x14ac:dyDescent="0.25">
      <c r="A778" s="8"/>
      <c r="D778" s="8"/>
      <c r="G778" s="8"/>
    </row>
    <row r="779" spans="1:7" x14ac:dyDescent="0.25">
      <c r="A779" s="8"/>
      <c r="D779" s="8"/>
      <c r="G779" s="8"/>
    </row>
    <row r="780" spans="1:7" x14ac:dyDescent="0.25">
      <c r="A780" s="8"/>
      <c r="D780" s="8"/>
      <c r="G780" s="8"/>
    </row>
    <row r="781" spans="1:7" x14ac:dyDescent="0.25">
      <c r="A781" s="8"/>
      <c r="D781" s="8"/>
      <c r="G781" s="8"/>
    </row>
    <row r="782" spans="1:7" x14ac:dyDescent="0.25">
      <c r="A782" s="8"/>
      <c r="D782" s="8"/>
      <c r="G782" s="8"/>
    </row>
    <row r="783" spans="1:7" x14ac:dyDescent="0.25">
      <c r="A783" s="8"/>
      <c r="D783" s="8"/>
      <c r="G783" s="8"/>
    </row>
    <row r="784" spans="1:7" x14ac:dyDescent="0.25">
      <c r="A784" s="8"/>
      <c r="D784" s="8"/>
      <c r="G784" s="8"/>
    </row>
    <row r="785" spans="1:7" x14ac:dyDescent="0.25">
      <c r="A785" s="8"/>
      <c r="D785" s="8"/>
      <c r="G785" s="8"/>
    </row>
    <row r="786" spans="1:7" x14ac:dyDescent="0.25">
      <c r="A786" s="8"/>
      <c r="D786" s="8"/>
      <c r="G786" s="8"/>
    </row>
    <row r="787" spans="1:7" x14ac:dyDescent="0.25">
      <c r="A787" s="8"/>
      <c r="D787" s="8"/>
      <c r="G787" s="8"/>
    </row>
    <row r="788" spans="1:7" x14ac:dyDescent="0.25">
      <c r="A788" s="8"/>
      <c r="D788" s="8"/>
      <c r="G788" s="8"/>
    </row>
    <row r="789" spans="1:7" x14ac:dyDescent="0.25">
      <c r="A789" s="8"/>
      <c r="D789" s="8"/>
      <c r="G789" s="8"/>
    </row>
    <row r="790" spans="1:7" x14ac:dyDescent="0.25">
      <c r="A790" s="8"/>
      <c r="D790" s="8"/>
      <c r="G790" s="8"/>
    </row>
    <row r="791" spans="1:7" x14ac:dyDescent="0.25">
      <c r="A791" s="8"/>
      <c r="D791" s="8"/>
      <c r="G791" s="8"/>
    </row>
    <row r="792" spans="1:7" x14ac:dyDescent="0.25">
      <c r="A792" s="8"/>
      <c r="D792" s="8"/>
      <c r="G792" s="8"/>
    </row>
    <row r="793" spans="1:7" x14ac:dyDescent="0.25">
      <c r="A793" s="8"/>
      <c r="D793" s="8"/>
      <c r="G793" s="8"/>
    </row>
    <row r="794" spans="1:7" x14ac:dyDescent="0.25">
      <c r="A794" s="8"/>
      <c r="D794" s="8"/>
      <c r="G794" s="8"/>
    </row>
    <row r="795" spans="1:7" x14ac:dyDescent="0.25">
      <c r="A795" s="8"/>
      <c r="D795" s="8"/>
      <c r="G795" s="8"/>
    </row>
    <row r="796" spans="1:7" x14ac:dyDescent="0.25">
      <c r="A796" s="8"/>
      <c r="D796" s="8"/>
      <c r="G796" s="8"/>
    </row>
    <row r="797" spans="1:7" x14ac:dyDescent="0.25">
      <c r="A797" s="8"/>
      <c r="D797" s="8"/>
      <c r="G797" s="8"/>
    </row>
    <row r="798" spans="1:7" x14ac:dyDescent="0.25">
      <c r="A798" s="8"/>
      <c r="D798" s="8"/>
      <c r="G798" s="8"/>
    </row>
    <row r="799" spans="1:7" x14ac:dyDescent="0.25">
      <c r="A799" s="8"/>
      <c r="D799" s="8"/>
      <c r="G799" s="8"/>
    </row>
    <row r="800" spans="1:7" x14ac:dyDescent="0.25">
      <c r="A800" s="8"/>
      <c r="D800" s="8"/>
      <c r="G800" s="8"/>
    </row>
    <row r="801" spans="1:7" x14ac:dyDescent="0.25">
      <c r="A801" s="8"/>
      <c r="D801" s="8"/>
      <c r="G801" s="8"/>
    </row>
    <row r="802" spans="1:7" x14ac:dyDescent="0.25">
      <c r="A802" s="8"/>
      <c r="D802" s="8"/>
      <c r="G802" s="8"/>
    </row>
    <row r="803" spans="1:7" x14ac:dyDescent="0.25">
      <c r="A803" s="8"/>
      <c r="D803" s="8"/>
      <c r="G803" s="8"/>
    </row>
    <row r="804" spans="1:7" x14ac:dyDescent="0.25">
      <c r="A804" s="8"/>
      <c r="D804" s="8"/>
      <c r="G804" s="8"/>
    </row>
    <row r="805" spans="1:7" x14ac:dyDescent="0.25">
      <c r="A805" s="8"/>
      <c r="D805" s="8"/>
      <c r="G805" s="8"/>
    </row>
    <row r="806" spans="1:7" x14ac:dyDescent="0.25">
      <c r="A806" s="8"/>
      <c r="D806" s="8"/>
      <c r="G806" s="8"/>
    </row>
    <row r="807" spans="1:7" x14ac:dyDescent="0.25">
      <c r="A807" s="8"/>
      <c r="D807" s="8"/>
      <c r="G807" s="8"/>
    </row>
    <row r="808" spans="1:7" x14ac:dyDescent="0.25">
      <c r="A808" s="8"/>
      <c r="D808" s="8"/>
      <c r="G808" s="8"/>
    </row>
    <row r="809" spans="1:7" x14ac:dyDescent="0.25">
      <c r="A809" s="8"/>
      <c r="D809" s="8"/>
      <c r="G809" s="8"/>
    </row>
    <row r="810" spans="1:7" x14ac:dyDescent="0.25">
      <c r="A810" s="8"/>
      <c r="D810" s="8"/>
      <c r="G810" s="8"/>
    </row>
    <row r="811" spans="1:7" x14ac:dyDescent="0.25">
      <c r="A811" s="8"/>
      <c r="D811" s="8"/>
      <c r="G811" s="8"/>
    </row>
    <row r="812" spans="1:7" x14ac:dyDescent="0.25">
      <c r="A812" s="8"/>
      <c r="D812" s="8"/>
      <c r="G812" s="8"/>
    </row>
    <row r="813" spans="1:7" x14ac:dyDescent="0.25">
      <c r="A813" s="8"/>
      <c r="D813" s="8"/>
      <c r="G813" s="8"/>
    </row>
    <row r="814" spans="1:7" x14ac:dyDescent="0.25">
      <c r="A814" s="8"/>
      <c r="D814" s="8"/>
      <c r="G814" s="8"/>
    </row>
    <row r="815" spans="1:7" x14ac:dyDescent="0.25">
      <c r="A815" s="8"/>
      <c r="D815" s="8"/>
      <c r="G815" s="8"/>
    </row>
    <row r="816" spans="1:7" x14ac:dyDescent="0.25">
      <c r="A816" s="8"/>
      <c r="D816" s="8"/>
      <c r="G816" s="8"/>
    </row>
    <row r="817" spans="1:7" x14ac:dyDescent="0.25">
      <c r="A817" s="8"/>
      <c r="D817" s="8"/>
      <c r="G817" s="8"/>
    </row>
    <row r="818" spans="1:7" x14ac:dyDescent="0.25">
      <c r="A818" s="8"/>
      <c r="D818" s="8"/>
      <c r="G818" s="8"/>
    </row>
    <row r="819" spans="1:7" x14ac:dyDescent="0.25">
      <c r="A819" s="8"/>
      <c r="D819" s="8"/>
      <c r="G819" s="8"/>
    </row>
    <row r="820" spans="1:7" x14ac:dyDescent="0.25">
      <c r="A820" s="8"/>
      <c r="D820" s="8"/>
      <c r="G820" s="8"/>
    </row>
    <row r="821" spans="1:7" x14ac:dyDescent="0.25">
      <c r="A821" s="8"/>
      <c r="D821" s="8"/>
      <c r="G821" s="8"/>
    </row>
    <row r="822" spans="1:7" x14ac:dyDescent="0.25">
      <c r="A822" s="8"/>
      <c r="D822" s="8"/>
      <c r="G822" s="8"/>
    </row>
    <row r="823" spans="1:7" x14ac:dyDescent="0.25">
      <c r="A823" s="8"/>
      <c r="D823" s="8"/>
      <c r="G823" s="8"/>
    </row>
    <row r="824" spans="1:7" x14ac:dyDescent="0.25">
      <c r="A824" s="8"/>
      <c r="D824" s="8"/>
      <c r="G824" s="8"/>
    </row>
    <row r="825" spans="1:7" x14ac:dyDescent="0.25">
      <c r="A825" s="8"/>
      <c r="D825" s="8"/>
      <c r="G825" s="8"/>
    </row>
    <row r="826" spans="1:7" x14ac:dyDescent="0.25">
      <c r="A826" s="8"/>
      <c r="D826" s="8"/>
      <c r="G826" s="8"/>
    </row>
    <row r="827" spans="1:7" x14ac:dyDescent="0.25">
      <c r="A827" s="8"/>
      <c r="D827" s="8"/>
      <c r="G827" s="8"/>
    </row>
    <row r="828" spans="1:7" x14ac:dyDescent="0.25">
      <c r="A828" s="8"/>
      <c r="D828" s="8"/>
      <c r="G828" s="8"/>
    </row>
    <row r="829" spans="1:7" x14ac:dyDescent="0.25">
      <c r="A829" s="8"/>
      <c r="D829" s="8"/>
      <c r="G829" s="8"/>
    </row>
    <row r="830" spans="1:7" x14ac:dyDescent="0.25">
      <c r="A830" s="8"/>
      <c r="D830" s="8"/>
      <c r="G830" s="8"/>
    </row>
    <row r="831" spans="1:7" x14ac:dyDescent="0.25">
      <c r="A831" s="8"/>
      <c r="D831" s="8"/>
      <c r="G831" s="8"/>
    </row>
    <row r="832" spans="1:7" x14ac:dyDescent="0.25">
      <c r="A832" s="8"/>
      <c r="D832" s="8"/>
      <c r="G832" s="8"/>
    </row>
    <row r="833" spans="1:7" x14ac:dyDescent="0.25">
      <c r="A833" s="8"/>
      <c r="D833" s="8"/>
      <c r="G833" s="8"/>
    </row>
    <row r="834" spans="1:7" x14ac:dyDescent="0.25">
      <c r="A834" s="8"/>
      <c r="D834" s="8"/>
      <c r="G834" s="8"/>
    </row>
    <row r="835" spans="1:7" x14ac:dyDescent="0.25">
      <c r="A835" s="8"/>
      <c r="D835" s="8"/>
      <c r="G835" s="8"/>
    </row>
    <row r="836" spans="1:7" x14ac:dyDescent="0.25">
      <c r="A836" s="8"/>
      <c r="D836" s="8"/>
      <c r="G836" s="8"/>
    </row>
    <row r="837" spans="1:7" x14ac:dyDescent="0.25">
      <c r="A837" s="8"/>
      <c r="D837" s="8"/>
      <c r="G837" s="8"/>
    </row>
    <row r="838" spans="1:7" x14ac:dyDescent="0.25">
      <c r="A838" s="8"/>
      <c r="D838" s="8"/>
      <c r="G838" s="8"/>
    </row>
    <row r="839" spans="1:7" x14ac:dyDescent="0.25">
      <c r="A839" s="8"/>
      <c r="D839" s="8"/>
      <c r="G839" s="8"/>
    </row>
    <row r="840" spans="1:7" x14ac:dyDescent="0.25">
      <c r="A840" s="8"/>
      <c r="D840" s="8"/>
      <c r="G840" s="8"/>
    </row>
    <row r="841" spans="1:7" x14ac:dyDescent="0.25">
      <c r="A841" s="8"/>
      <c r="D841" s="8"/>
      <c r="G841" s="8"/>
    </row>
    <row r="842" spans="1:7" x14ac:dyDescent="0.25">
      <c r="A842" s="8"/>
      <c r="D842" s="8"/>
      <c r="G842" s="8"/>
    </row>
    <row r="843" spans="1:7" x14ac:dyDescent="0.25">
      <c r="A843" s="8"/>
      <c r="D843" s="8"/>
      <c r="G843" s="8"/>
    </row>
    <row r="844" spans="1:7" x14ac:dyDescent="0.25">
      <c r="A844" s="8"/>
      <c r="D844" s="8"/>
      <c r="G844" s="8"/>
    </row>
    <row r="845" spans="1:7" x14ac:dyDescent="0.25">
      <c r="A845" s="8"/>
      <c r="D845" s="8"/>
      <c r="G845" s="8"/>
    </row>
    <row r="846" spans="1:7" x14ac:dyDescent="0.25">
      <c r="A846" s="8"/>
      <c r="D846" s="8"/>
      <c r="G846" s="8"/>
    </row>
    <row r="847" spans="1:7" x14ac:dyDescent="0.25">
      <c r="A847" s="8"/>
      <c r="D847" s="8"/>
      <c r="G847" s="8"/>
    </row>
    <row r="848" spans="1:7" x14ac:dyDescent="0.25">
      <c r="A848" s="8"/>
      <c r="D848" s="8"/>
      <c r="G848" s="8"/>
    </row>
    <row r="849" spans="1:7" x14ac:dyDescent="0.25">
      <c r="A849" s="8"/>
      <c r="D849" s="8"/>
      <c r="G849" s="8"/>
    </row>
    <row r="850" spans="1:7" x14ac:dyDescent="0.25">
      <c r="A850" s="8"/>
      <c r="D850" s="8"/>
      <c r="G850" s="8"/>
    </row>
    <row r="851" spans="1:7" x14ac:dyDescent="0.25">
      <c r="A851" s="8"/>
      <c r="D851" s="8"/>
      <c r="G851" s="8"/>
    </row>
    <row r="852" spans="1:7" x14ac:dyDescent="0.25">
      <c r="A852" s="8"/>
      <c r="D852" s="8"/>
      <c r="G852" s="8"/>
    </row>
    <row r="853" spans="1:7" x14ac:dyDescent="0.25">
      <c r="A853" s="8"/>
      <c r="D853" s="8"/>
      <c r="G853" s="8"/>
    </row>
    <row r="854" spans="1:7" x14ac:dyDescent="0.25">
      <c r="A854" s="8"/>
      <c r="D854" s="8"/>
      <c r="G854" s="8"/>
    </row>
    <row r="855" spans="1:7" x14ac:dyDescent="0.25">
      <c r="A855" s="8"/>
      <c r="D855" s="8"/>
      <c r="G855" s="8"/>
    </row>
    <row r="856" spans="1:7" x14ac:dyDescent="0.25">
      <c r="A856" s="8"/>
      <c r="D856" s="8"/>
      <c r="G856" s="8"/>
    </row>
    <row r="857" spans="1:7" x14ac:dyDescent="0.25">
      <c r="A857" s="8"/>
      <c r="D857" s="8"/>
      <c r="G857" s="8"/>
    </row>
    <row r="858" spans="1:7" x14ac:dyDescent="0.25">
      <c r="A858" s="8"/>
      <c r="D858" s="8"/>
      <c r="G858" s="8"/>
    </row>
    <row r="859" spans="1:7" x14ac:dyDescent="0.25">
      <c r="A859" s="8"/>
      <c r="D859" s="8"/>
      <c r="G859" s="8"/>
    </row>
    <row r="860" spans="1:7" x14ac:dyDescent="0.25">
      <c r="A860" s="8"/>
      <c r="D860" s="8"/>
      <c r="G860" s="8"/>
    </row>
    <row r="861" spans="1:7" x14ac:dyDescent="0.25">
      <c r="A861" s="8"/>
      <c r="D861" s="8"/>
      <c r="G861" s="8"/>
    </row>
    <row r="862" spans="1:7" x14ac:dyDescent="0.25">
      <c r="A862" s="8"/>
      <c r="D862" s="8"/>
      <c r="G862" s="8"/>
    </row>
    <row r="863" spans="1:7" x14ac:dyDescent="0.25">
      <c r="A863" s="8"/>
      <c r="D863" s="8"/>
      <c r="G863" s="8"/>
    </row>
    <row r="864" spans="1:7" x14ac:dyDescent="0.25">
      <c r="A864" s="8"/>
      <c r="D864" s="8"/>
      <c r="G864" s="8"/>
    </row>
    <row r="865" spans="1:7" x14ac:dyDescent="0.25">
      <c r="A865" s="8"/>
      <c r="D865" s="8"/>
      <c r="G865" s="8"/>
    </row>
    <row r="866" spans="1:7" x14ac:dyDescent="0.25">
      <c r="A866" s="8"/>
      <c r="D866" s="8"/>
      <c r="G866" s="8"/>
    </row>
    <row r="867" spans="1:7" x14ac:dyDescent="0.25">
      <c r="A867" s="8"/>
      <c r="D867" s="8"/>
      <c r="G867" s="8"/>
    </row>
    <row r="868" spans="1:7" x14ac:dyDescent="0.25">
      <c r="A868" s="8"/>
      <c r="D868" s="8"/>
      <c r="G868" s="8"/>
    </row>
    <row r="869" spans="1:7" x14ac:dyDescent="0.25">
      <c r="A869" s="8"/>
      <c r="D869" s="8"/>
      <c r="G869" s="8"/>
    </row>
    <row r="870" spans="1:7" x14ac:dyDescent="0.25">
      <c r="A870" s="8"/>
      <c r="D870" s="8"/>
      <c r="G870" s="8"/>
    </row>
    <row r="871" spans="1:7" x14ac:dyDescent="0.25">
      <c r="A871" s="8"/>
      <c r="D871" s="8"/>
      <c r="G871" s="8"/>
    </row>
    <row r="872" spans="1:7" x14ac:dyDescent="0.25">
      <c r="A872" s="8"/>
      <c r="D872" s="8"/>
      <c r="G872" s="8"/>
    </row>
    <row r="873" spans="1:7" x14ac:dyDescent="0.25">
      <c r="A873" s="8"/>
      <c r="D873" s="8"/>
      <c r="G873" s="8"/>
    </row>
    <row r="874" spans="1:7" x14ac:dyDescent="0.25">
      <c r="A874" s="8"/>
      <c r="D874" s="8"/>
      <c r="G874" s="8"/>
    </row>
    <row r="875" spans="1:7" x14ac:dyDescent="0.25">
      <c r="A875" s="8"/>
      <c r="D875" s="8"/>
      <c r="G875" s="8"/>
    </row>
    <row r="876" spans="1:7" x14ac:dyDescent="0.25">
      <c r="A876" s="8"/>
      <c r="D876" s="8"/>
      <c r="G876" s="8"/>
    </row>
    <row r="877" spans="1:7" x14ac:dyDescent="0.25">
      <c r="A877" s="8"/>
      <c r="D877" s="8"/>
      <c r="G877" s="8"/>
    </row>
    <row r="878" spans="1:7" x14ac:dyDescent="0.25">
      <c r="A878" s="8"/>
      <c r="D878" s="8"/>
      <c r="G878" s="8"/>
    </row>
    <row r="879" spans="1:7" x14ac:dyDescent="0.25">
      <c r="A879" s="8"/>
      <c r="D879" s="8"/>
      <c r="G879" s="8"/>
    </row>
    <row r="880" spans="1:7" x14ac:dyDescent="0.25">
      <c r="A880" s="8"/>
      <c r="D880" s="8"/>
      <c r="G880" s="8"/>
    </row>
    <row r="881" spans="1:7" x14ac:dyDescent="0.25">
      <c r="A881" s="8"/>
      <c r="D881" s="8"/>
      <c r="G881" s="8"/>
    </row>
    <row r="882" spans="1:7" x14ac:dyDescent="0.25">
      <c r="A882" s="8"/>
      <c r="D882" s="8"/>
      <c r="G882" s="8"/>
    </row>
    <row r="883" spans="1:7" x14ac:dyDescent="0.25">
      <c r="A883" s="8"/>
      <c r="D883" s="8"/>
      <c r="G883" s="8"/>
    </row>
    <row r="884" spans="1:7" x14ac:dyDescent="0.25">
      <c r="A884" s="8"/>
      <c r="D884" s="8"/>
      <c r="G884" s="8"/>
    </row>
    <row r="885" spans="1:7" x14ac:dyDescent="0.25">
      <c r="A885" s="8"/>
      <c r="D885" s="8"/>
      <c r="G885" s="8"/>
    </row>
    <row r="886" spans="1:7" x14ac:dyDescent="0.25">
      <c r="A886" s="8"/>
      <c r="D886" s="8"/>
      <c r="G886" s="8"/>
    </row>
    <row r="887" spans="1:7" x14ac:dyDescent="0.25">
      <c r="A887" s="8"/>
      <c r="D887" s="8"/>
      <c r="G887" s="8"/>
    </row>
    <row r="888" spans="1:7" x14ac:dyDescent="0.25">
      <c r="A888" s="8"/>
      <c r="D888" s="8"/>
      <c r="G888" s="8"/>
    </row>
    <row r="889" spans="1:7" x14ac:dyDescent="0.25">
      <c r="A889" s="8"/>
      <c r="D889" s="8"/>
      <c r="G889" s="8"/>
    </row>
    <row r="890" spans="1:7" x14ac:dyDescent="0.25">
      <c r="A890" s="8"/>
      <c r="D890" s="8"/>
      <c r="G890" s="8"/>
    </row>
    <row r="891" spans="1:7" x14ac:dyDescent="0.25">
      <c r="A891" s="8"/>
      <c r="D891" s="8"/>
      <c r="G891" s="8"/>
    </row>
    <row r="892" spans="1:7" x14ac:dyDescent="0.25">
      <c r="A892" s="8"/>
      <c r="D892" s="8"/>
      <c r="G892" s="8"/>
    </row>
    <row r="893" spans="1:7" x14ac:dyDescent="0.25">
      <c r="A893" s="8"/>
      <c r="D893" s="8"/>
      <c r="G893" s="8"/>
    </row>
    <row r="894" spans="1:7" x14ac:dyDescent="0.25">
      <c r="A894" s="8"/>
      <c r="D894" s="8"/>
      <c r="G894" s="8"/>
    </row>
    <row r="895" spans="1:7" x14ac:dyDescent="0.25">
      <c r="A895" s="8"/>
      <c r="D895" s="8"/>
      <c r="G895" s="8"/>
    </row>
    <row r="896" spans="1:7" x14ac:dyDescent="0.25">
      <c r="A896" s="8"/>
      <c r="D896" s="8"/>
      <c r="G896" s="8"/>
    </row>
    <row r="897" spans="1:7" x14ac:dyDescent="0.25">
      <c r="A897" s="8"/>
      <c r="D897" s="8"/>
      <c r="G897" s="8"/>
    </row>
    <row r="898" spans="1:7" x14ac:dyDescent="0.25">
      <c r="A898" s="8"/>
      <c r="D898" s="8"/>
      <c r="G898" s="8"/>
    </row>
    <row r="899" spans="1:7" x14ac:dyDescent="0.25">
      <c r="A899" s="8"/>
      <c r="D899" s="8"/>
      <c r="G899" s="8"/>
    </row>
    <row r="900" spans="1:7" x14ac:dyDescent="0.25">
      <c r="A900" s="8"/>
      <c r="D900" s="8"/>
      <c r="G900" s="8"/>
    </row>
    <row r="901" spans="1:7" x14ac:dyDescent="0.25">
      <c r="A901" s="8"/>
      <c r="D901" s="8"/>
      <c r="G901" s="8"/>
    </row>
    <row r="902" spans="1:7" x14ac:dyDescent="0.25">
      <c r="A902" s="8"/>
      <c r="D902" s="8"/>
      <c r="G902" s="8"/>
    </row>
    <row r="903" spans="1:7" x14ac:dyDescent="0.25">
      <c r="A903" s="8"/>
      <c r="D903" s="8"/>
      <c r="G903" s="8"/>
    </row>
    <row r="904" spans="1:7" x14ac:dyDescent="0.25">
      <c r="A904" s="8"/>
      <c r="D904" s="8"/>
      <c r="G904" s="8"/>
    </row>
    <row r="905" spans="1:7" x14ac:dyDescent="0.25">
      <c r="A905" s="8"/>
      <c r="D905" s="8"/>
      <c r="G905" s="8"/>
    </row>
    <row r="906" spans="1:7" x14ac:dyDescent="0.25">
      <c r="A906" s="8"/>
      <c r="D906" s="8"/>
      <c r="G906" s="8"/>
    </row>
    <row r="907" spans="1:7" x14ac:dyDescent="0.25">
      <c r="A907" s="8"/>
      <c r="D907" s="8"/>
      <c r="G907" s="8"/>
    </row>
    <row r="908" spans="1:7" x14ac:dyDescent="0.25">
      <c r="A908" s="8"/>
      <c r="D908" s="8"/>
      <c r="G908" s="8"/>
    </row>
    <row r="909" spans="1:7" x14ac:dyDescent="0.25">
      <c r="A909" s="8"/>
      <c r="D909" s="8"/>
      <c r="G909" s="8"/>
    </row>
    <row r="910" spans="1:7" x14ac:dyDescent="0.25">
      <c r="A910" s="8"/>
      <c r="D910" s="8"/>
      <c r="G910" s="8"/>
    </row>
    <row r="911" spans="1:7" x14ac:dyDescent="0.25">
      <c r="A911" s="8"/>
      <c r="D911" s="8"/>
      <c r="G911" s="8"/>
    </row>
    <row r="912" spans="1:7" x14ac:dyDescent="0.25">
      <c r="A912" s="8"/>
      <c r="D912" s="8"/>
      <c r="G912" s="8"/>
    </row>
    <row r="913" spans="1:7" x14ac:dyDescent="0.25">
      <c r="A913" s="8"/>
      <c r="D913" s="8"/>
      <c r="G913" s="8"/>
    </row>
    <row r="914" spans="1:7" x14ac:dyDescent="0.25">
      <c r="A914" s="8"/>
      <c r="D914" s="8"/>
      <c r="G914" s="8"/>
    </row>
    <row r="915" spans="1:7" x14ac:dyDescent="0.25">
      <c r="A915" s="8"/>
      <c r="D915" s="8"/>
      <c r="G915" s="8"/>
    </row>
    <row r="916" spans="1:7" x14ac:dyDescent="0.25">
      <c r="A916" s="8"/>
      <c r="D916" s="8"/>
      <c r="G916" s="8"/>
    </row>
    <row r="917" spans="1:7" x14ac:dyDescent="0.25">
      <c r="A917" s="8"/>
      <c r="D917" s="8"/>
      <c r="G917" s="8"/>
    </row>
    <row r="918" spans="1:7" x14ac:dyDescent="0.25">
      <c r="A918" s="8"/>
      <c r="D918" s="8"/>
      <c r="G918" s="8"/>
    </row>
    <row r="919" spans="1:7" x14ac:dyDescent="0.25">
      <c r="A919" s="8"/>
      <c r="D919" s="8"/>
      <c r="G919" s="8"/>
    </row>
    <row r="920" spans="1:7" x14ac:dyDescent="0.25">
      <c r="A920" s="8"/>
      <c r="D920" s="8"/>
      <c r="G920" s="8"/>
    </row>
    <row r="921" spans="1:7" x14ac:dyDescent="0.25">
      <c r="A921" s="8"/>
      <c r="D921" s="8"/>
      <c r="G921" s="8"/>
    </row>
    <row r="922" spans="1:7" x14ac:dyDescent="0.25">
      <c r="A922" s="8"/>
      <c r="D922" s="8"/>
      <c r="G922" s="8"/>
    </row>
    <row r="923" spans="1:7" x14ac:dyDescent="0.25">
      <c r="A923" s="8"/>
      <c r="D923" s="8"/>
      <c r="G923" s="8"/>
    </row>
    <row r="924" spans="1:7" x14ac:dyDescent="0.25">
      <c r="A924" s="8"/>
      <c r="D924" s="8"/>
      <c r="G924" s="8"/>
    </row>
    <row r="925" spans="1:7" x14ac:dyDescent="0.25">
      <c r="A925" s="8"/>
      <c r="D925" s="8"/>
      <c r="G925" s="8"/>
    </row>
    <row r="926" spans="1:7" x14ac:dyDescent="0.25">
      <c r="A926" s="8"/>
      <c r="D926" s="8"/>
      <c r="G926" s="8"/>
    </row>
    <row r="927" spans="1:7" x14ac:dyDescent="0.25">
      <c r="A927" s="8"/>
      <c r="D927" s="8"/>
      <c r="G927" s="8"/>
    </row>
    <row r="928" spans="1:7" x14ac:dyDescent="0.25">
      <c r="A928" s="8"/>
      <c r="D928" s="8"/>
      <c r="G928" s="8"/>
    </row>
    <row r="929" spans="1:7" x14ac:dyDescent="0.25">
      <c r="A929" s="8"/>
      <c r="D929" s="8"/>
      <c r="G929" s="8"/>
    </row>
    <row r="930" spans="1:7" x14ac:dyDescent="0.25">
      <c r="A930" s="8"/>
      <c r="D930" s="8"/>
      <c r="G930" s="8"/>
    </row>
    <row r="931" spans="1:7" x14ac:dyDescent="0.25">
      <c r="A931" s="8"/>
      <c r="D931" s="8"/>
      <c r="G931" s="8"/>
    </row>
    <row r="932" spans="1:7" x14ac:dyDescent="0.25">
      <c r="A932" s="8"/>
      <c r="D932" s="8"/>
      <c r="G932" s="8"/>
    </row>
    <row r="933" spans="1:7" x14ac:dyDescent="0.25">
      <c r="A933" s="8"/>
      <c r="D933" s="8"/>
      <c r="G933" s="8"/>
    </row>
    <row r="934" spans="1:7" x14ac:dyDescent="0.25">
      <c r="A934" s="8"/>
      <c r="D934" s="8"/>
      <c r="G934" s="8"/>
    </row>
    <row r="935" spans="1:7" x14ac:dyDescent="0.25">
      <c r="A935" s="8"/>
      <c r="D935" s="8"/>
      <c r="G935" s="8"/>
    </row>
    <row r="936" spans="1:7" x14ac:dyDescent="0.25">
      <c r="A936" s="8"/>
      <c r="D936" s="8"/>
      <c r="G936" s="8"/>
    </row>
    <row r="937" spans="1:7" x14ac:dyDescent="0.25">
      <c r="A937" s="8"/>
      <c r="D937" s="8"/>
      <c r="G937" s="8"/>
    </row>
    <row r="938" spans="1:7" x14ac:dyDescent="0.25">
      <c r="A938" s="8"/>
      <c r="D938" s="8"/>
      <c r="G938" s="8"/>
    </row>
    <row r="939" spans="1:7" x14ac:dyDescent="0.25">
      <c r="A939" s="8"/>
      <c r="D939" s="8"/>
      <c r="G939" s="8"/>
    </row>
    <row r="940" spans="1:7" x14ac:dyDescent="0.25">
      <c r="A940" s="8"/>
      <c r="D940" s="8"/>
      <c r="G940" s="8"/>
    </row>
    <row r="941" spans="1:7" x14ac:dyDescent="0.25">
      <c r="A941" s="8"/>
      <c r="D941" s="8"/>
      <c r="G941" s="8"/>
    </row>
    <row r="942" spans="1:7" x14ac:dyDescent="0.25">
      <c r="A942" s="8"/>
      <c r="D942" s="8"/>
      <c r="G942" s="8"/>
    </row>
    <row r="943" spans="1:7" x14ac:dyDescent="0.25">
      <c r="A943" s="8"/>
      <c r="D943" s="8"/>
      <c r="G943" s="8"/>
    </row>
    <row r="944" spans="1:7" x14ac:dyDescent="0.25">
      <c r="A944" s="8"/>
      <c r="D944" s="8"/>
      <c r="G944" s="8"/>
    </row>
    <row r="945" spans="1:7" x14ac:dyDescent="0.25">
      <c r="A945" s="8"/>
      <c r="D945" s="8"/>
      <c r="G945" s="8"/>
    </row>
    <row r="946" spans="1:7" x14ac:dyDescent="0.25">
      <c r="A946" s="8"/>
      <c r="D946" s="8"/>
      <c r="G946" s="8"/>
    </row>
    <row r="947" spans="1:7" x14ac:dyDescent="0.25">
      <c r="A947" s="8"/>
      <c r="D947" s="8"/>
      <c r="G947" s="8"/>
    </row>
    <row r="948" spans="1:7" x14ac:dyDescent="0.25">
      <c r="A948" s="8"/>
      <c r="D948" s="8"/>
      <c r="G948" s="8"/>
    </row>
    <row r="949" spans="1:7" x14ac:dyDescent="0.25">
      <c r="A949" s="8"/>
      <c r="D949" s="8"/>
      <c r="G949" s="8"/>
    </row>
    <row r="950" spans="1:7" x14ac:dyDescent="0.25">
      <c r="A950" s="8"/>
      <c r="D950" s="8"/>
      <c r="G950" s="8"/>
    </row>
    <row r="951" spans="1:7" x14ac:dyDescent="0.25">
      <c r="A951" s="8"/>
      <c r="D951" s="8"/>
      <c r="G951" s="8"/>
    </row>
    <row r="952" spans="1:7" x14ac:dyDescent="0.25">
      <c r="A952" s="8"/>
      <c r="D952" s="8"/>
      <c r="G952" s="8"/>
    </row>
    <row r="953" spans="1:7" x14ac:dyDescent="0.25">
      <c r="A953" s="8"/>
      <c r="D953" s="8"/>
      <c r="G953" s="8"/>
    </row>
    <row r="954" spans="1:7" x14ac:dyDescent="0.25">
      <c r="A954" s="8"/>
      <c r="D954" s="8"/>
      <c r="G954" s="8"/>
    </row>
    <row r="955" spans="1:7" x14ac:dyDescent="0.25">
      <c r="A955" s="8"/>
      <c r="D955" s="8"/>
      <c r="G955" s="8"/>
    </row>
    <row r="956" spans="1:7" x14ac:dyDescent="0.25">
      <c r="A956" s="8"/>
      <c r="D956" s="8"/>
      <c r="G956" s="8"/>
    </row>
    <row r="957" spans="1:7" x14ac:dyDescent="0.25">
      <c r="A957" s="8"/>
      <c r="D957" s="8"/>
      <c r="G957" s="8"/>
    </row>
    <row r="958" spans="1:7" x14ac:dyDescent="0.25">
      <c r="A958" s="8"/>
      <c r="D958" s="8"/>
      <c r="G958" s="8"/>
    </row>
    <row r="959" spans="1:7" x14ac:dyDescent="0.25">
      <c r="A959" s="8"/>
      <c r="D959" s="8"/>
      <c r="G959" s="8"/>
    </row>
    <row r="960" spans="1:7" x14ac:dyDescent="0.25">
      <c r="A960" s="8"/>
      <c r="D960" s="8"/>
      <c r="G960" s="8"/>
    </row>
    <row r="961" spans="1:7" x14ac:dyDescent="0.25">
      <c r="A961" s="8"/>
      <c r="D961" s="8"/>
      <c r="G961" s="8"/>
    </row>
    <row r="962" spans="1:7" x14ac:dyDescent="0.25">
      <c r="A962" s="8"/>
      <c r="D962" s="8"/>
      <c r="G962" s="8"/>
    </row>
    <row r="963" spans="1:7" x14ac:dyDescent="0.25">
      <c r="A963" s="8"/>
      <c r="D963" s="8"/>
      <c r="G963" s="8"/>
    </row>
    <row r="964" spans="1:7" x14ac:dyDescent="0.25">
      <c r="A964" s="8"/>
      <c r="D964" s="8"/>
      <c r="G964" s="8"/>
    </row>
    <row r="965" spans="1:7" x14ac:dyDescent="0.25">
      <c r="A965" s="8"/>
      <c r="D965" s="8"/>
      <c r="G965" s="8"/>
    </row>
    <row r="966" spans="1:7" x14ac:dyDescent="0.25">
      <c r="A966" s="8"/>
      <c r="D966" s="8"/>
      <c r="G966" s="8"/>
    </row>
    <row r="967" spans="1:7" x14ac:dyDescent="0.25">
      <c r="A967" s="8"/>
      <c r="D967" s="8"/>
      <c r="G967" s="8"/>
    </row>
    <row r="968" spans="1:7" x14ac:dyDescent="0.25">
      <c r="A968" s="8"/>
      <c r="D968" s="8"/>
      <c r="G968" s="8"/>
    </row>
    <row r="969" spans="1:7" x14ac:dyDescent="0.25">
      <c r="A969" s="8"/>
      <c r="D969" s="8"/>
      <c r="G969" s="8"/>
    </row>
    <row r="970" spans="1:7" x14ac:dyDescent="0.25">
      <c r="A970" s="8"/>
      <c r="D970" s="8"/>
      <c r="G970" s="8"/>
    </row>
    <row r="971" spans="1:7" x14ac:dyDescent="0.25">
      <c r="A971" s="8"/>
      <c r="D971" s="8"/>
      <c r="G971" s="8"/>
    </row>
    <row r="972" spans="1:7" x14ac:dyDescent="0.25">
      <c r="A972" s="8"/>
      <c r="D972" s="8"/>
      <c r="G972" s="8"/>
    </row>
    <row r="973" spans="1:7" x14ac:dyDescent="0.25">
      <c r="A973" s="8"/>
      <c r="D973" s="8"/>
      <c r="G973" s="8"/>
    </row>
    <row r="974" spans="1:7" x14ac:dyDescent="0.25">
      <c r="A974" s="8"/>
      <c r="D974" s="8"/>
      <c r="G974" s="8"/>
    </row>
    <row r="975" spans="1:7" x14ac:dyDescent="0.25">
      <c r="A975" s="8"/>
      <c r="D975" s="8"/>
      <c r="G975" s="8"/>
    </row>
    <row r="976" spans="1:7" x14ac:dyDescent="0.25">
      <c r="A976" s="8"/>
      <c r="D976" s="8"/>
      <c r="G976" s="8"/>
    </row>
    <row r="977" spans="1:7" x14ac:dyDescent="0.25">
      <c r="A977" s="8"/>
      <c r="D977" s="8"/>
      <c r="G977" s="8"/>
    </row>
    <row r="978" spans="1:7" x14ac:dyDescent="0.25">
      <c r="A978" s="8"/>
      <c r="D978" s="8"/>
      <c r="G978" s="8"/>
    </row>
    <row r="979" spans="1:7" x14ac:dyDescent="0.25">
      <c r="A979" s="8"/>
      <c r="D979" s="8"/>
      <c r="G979" s="8"/>
    </row>
    <row r="980" spans="1:7" x14ac:dyDescent="0.25">
      <c r="A980" s="8"/>
      <c r="D980" s="8"/>
      <c r="G980" s="8"/>
    </row>
    <row r="981" spans="1:7" x14ac:dyDescent="0.25">
      <c r="A981" s="8"/>
      <c r="D981" s="8"/>
      <c r="G981" s="8"/>
    </row>
    <row r="982" spans="1:7" x14ac:dyDescent="0.25">
      <c r="A982" s="8"/>
      <c r="D982" s="8"/>
      <c r="G982" s="8"/>
    </row>
    <row r="983" spans="1:7" x14ac:dyDescent="0.25">
      <c r="A983" s="8"/>
      <c r="D983" s="8"/>
      <c r="G983" s="8"/>
    </row>
    <row r="984" spans="1:7" x14ac:dyDescent="0.25">
      <c r="A984" s="8"/>
      <c r="D984" s="8"/>
      <c r="G984" s="8"/>
    </row>
    <row r="985" spans="1:7" x14ac:dyDescent="0.25">
      <c r="A985" s="8"/>
      <c r="D985" s="8"/>
      <c r="G985" s="8"/>
    </row>
    <row r="986" spans="1:7" x14ac:dyDescent="0.25">
      <c r="A986" s="8"/>
      <c r="D986" s="8"/>
      <c r="G986" s="8"/>
    </row>
    <row r="987" spans="1:7" x14ac:dyDescent="0.25">
      <c r="A987" s="8"/>
      <c r="D987" s="8"/>
      <c r="G987" s="8"/>
    </row>
    <row r="988" spans="1:7" x14ac:dyDescent="0.25">
      <c r="A988" s="8"/>
      <c r="D988" s="8"/>
      <c r="G988" s="8"/>
    </row>
    <row r="989" spans="1:7" x14ac:dyDescent="0.25">
      <c r="A989" s="8"/>
      <c r="D989" s="8"/>
      <c r="G989" s="8"/>
    </row>
    <row r="990" spans="1:7" x14ac:dyDescent="0.25">
      <c r="A990" s="8"/>
      <c r="D990" s="8"/>
      <c r="G990" s="8"/>
    </row>
    <row r="991" spans="1:7" x14ac:dyDescent="0.25">
      <c r="A991" s="8"/>
      <c r="D991" s="8"/>
      <c r="G991" s="8"/>
    </row>
    <row r="992" spans="1:7" x14ac:dyDescent="0.25">
      <c r="A992" s="8"/>
      <c r="D992" s="8"/>
      <c r="G992" s="8"/>
    </row>
    <row r="993" spans="1:7" x14ac:dyDescent="0.25">
      <c r="A993" s="8"/>
      <c r="D993" s="8"/>
      <c r="G993" s="8"/>
    </row>
    <row r="994" spans="1:7" x14ac:dyDescent="0.25">
      <c r="A994" s="8"/>
      <c r="D994" s="8"/>
      <c r="G994" s="8"/>
    </row>
    <row r="995" spans="1:7" x14ac:dyDescent="0.25">
      <c r="A995" s="8"/>
      <c r="D995" s="8"/>
      <c r="G995" s="8"/>
    </row>
    <row r="996" spans="1:7" x14ac:dyDescent="0.25">
      <c r="A996" s="8"/>
      <c r="D996" s="8"/>
      <c r="G996" s="8"/>
    </row>
    <row r="997" spans="1:7" x14ac:dyDescent="0.25">
      <c r="A997" s="8"/>
      <c r="D997" s="8"/>
      <c r="G997" s="8"/>
    </row>
    <row r="998" spans="1:7" x14ac:dyDescent="0.25">
      <c r="A998" s="8"/>
      <c r="D998" s="8"/>
      <c r="G998" s="8"/>
    </row>
    <row r="999" spans="1:7" x14ac:dyDescent="0.25">
      <c r="A999" s="8"/>
      <c r="D999" s="8"/>
      <c r="G999" s="8"/>
    </row>
    <row r="1000" spans="1:7" x14ac:dyDescent="0.25">
      <c r="A1000" s="8"/>
      <c r="D1000" s="8"/>
      <c r="G1000" s="8"/>
    </row>
    <row r="1001" spans="1:7" x14ac:dyDescent="0.25">
      <c r="A1001" s="8"/>
      <c r="D1001" s="8"/>
      <c r="G1001" s="8"/>
    </row>
    <row r="1002" spans="1:7" x14ac:dyDescent="0.25">
      <c r="A1002" s="8"/>
      <c r="D1002" s="8"/>
      <c r="G1002" s="8"/>
    </row>
    <row r="1003" spans="1:7" x14ac:dyDescent="0.25">
      <c r="A1003" s="8"/>
      <c r="D1003" s="8"/>
      <c r="G1003" s="8"/>
    </row>
    <row r="1004" spans="1:7" x14ac:dyDescent="0.25">
      <c r="A1004" s="8"/>
      <c r="D1004" s="8"/>
      <c r="G1004" s="8"/>
    </row>
    <row r="1005" spans="1:7" x14ac:dyDescent="0.25">
      <c r="A1005" s="8"/>
      <c r="D1005" s="8"/>
      <c r="G1005" s="8"/>
    </row>
    <row r="1006" spans="1:7" x14ac:dyDescent="0.25">
      <c r="A1006" s="8"/>
      <c r="D1006" s="8"/>
      <c r="G1006" s="8"/>
    </row>
    <row r="1007" spans="1:7" x14ac:dyDescent="0.25">
      <c r="A1007" s="8"/>
      <c r="D1007" s="8"/>
      <c r="G1007" s="8"/>
    </row>
    <row r="1008" spans="1:7" x14ac:dyDescent="0.25">
      <c r="A1008" s="8"/>
      <c r="D1008" s="8"/>
      <c r="G1008" s="8"/>
    </row>
    <row r="1009" spans="1:7" x14ac:dyDescent="0.25">
      <c r="A1009" s="8"/>
      <c r="D1009" s="8"/>
      <c r="G1009" s="8"/>
    </row>
    <row r="1010" spans="1:7" x14ac:dyDescent="0.25">
      <c r="A1010" s="8"/>
      <c r="D1010" s="8"/>
      <c r="G1010" s="8"/>
    </row>
    <row r="1011" spans="1:7" x14ac:dyDescent="0.25">
      <c r="A1011" s="8"/>
      <c r="D1011" s="8"/>
      <c r="G1011" s="8"/>
    </row>
    <row r="1012" spans="1:7" x14ac:dyDescent="0.25">
      <c r="A1012" s="8"/>
      <c r="D1012" s="8"/>
      <c r="G1012" s="8"/>
    </row>
    <row r="1013" spans="1:7" x14ac:dyDescent="0.25">
      <c r="A1013" s="8"/>
      <c r="D1013" s="8"/>
      <c r="G1013" s="8"/>
    </row>
    <row r="1014" spans="1:7" x14ac:dyDescent="0.25">
      <c r="A1014" s="8"/>
      <c r="D1014" s="8"/>
      <c r="G1014" s="8"/>
    </row>
    <row r="1015" spans="1:7" x14ac:dyDescent="0.25">
      <c r="A1015" s="8"/>
      <c r="D1015" s="8"/>
      <c r="G1015" s="8"/>
    </row>
    <row r="1016" spans="1:7" x14ac:dyDescent="0.25">
      <c r="A1016" s="8"/>
      <c r="D1016" s="8"/>
      <c r="G1016" s="8"/>
    </row>
    <row r="1017" spans="1:7" x14ac:dyDescent="0.25">
      <c r="A1017" s="8"/>
      <c r="D1017" s="8"/>
      <c r="G1017" s="8"/>
    </row>
    <row r="1018" spans="1:7" x14ac:dyDescent="0.25">
      <c r="A1018" s="8"/>
      <c r="D1018" s="8"/>
      <c r="G1018" s="8"/>
    </row>
    <row r="1019" spans="1:7" x14ac:dyDescent="0.25">
      <c r="A1019" s="8"/>
      <c r="D1019" s="8"/>
      <c r="G1019" s="8"/>
    </row>
    <row r="1020" spans="1:7" x14ac:dyDescent="0.25">
      <c r="A1020" s="8"/>
      <c r="D1020" s="8"/>
      <c r="G1020" s="8"/>
    </row>
    <row r="1021" spans="1:7" x14ac:dyDescent="0.25">
      <c r="A1021" s="8"/>
      <c r="D1021" s="8"/>
      <c r="G1021" s="8"/>
    </row>
    <row r="1022" spans="1:7" x14ac:dyDescent="0.25">
      <c r="A1022" s="8"/>
      <c r="D1022" s="8"/>
      <c r="G1022" s="8"/>
    </row>
    <row r="1023" spans="1:7" x14ac:dyDescent="0.25">
      <c r="A1023" s="8"/>
      <c r="D1023" s="8"/>
      <c r="G1023" s="8"/>
    </row>
    <row r="1024" spans="1:7" x14ac:dyDescent="0.25">
      <c r="A1024" s="8"/>
      <c r="D1024" s="8"/>
      <c r="G1024" s="8"/>
    </row>
    <row r="1025" spans="1:7" x14ac:dyDescent="0.25">
      <c r="A1025" s="8"/>
      <c r="D1025" s="8"/>
      <c r="G1025" s="8"/>
    </row>
    <row r="1026" spans="1:7" x14ac:dyDescent="0.25">
      <c r="A1026" s="8"/>
      <c r="D1026" s="8"/>
      <c r="G1026" s="8"/>
    </row>
    <row r="1027" spans="1:7" x14ac:dyDescent="0.25">
      <c r="A1027" s="8"/>
      <c r="D1027" s="8"/>
      <c r="G1027" s="8"/>
    </row>
    <row r="1028" spans="1:7" x14ac:dyDescent="0.25">
      <c r="A1028" s="8"/>
      <c r="D1028" s="8"/>
      <c r="G1028" s="8"/>
    </row>
    <row r="1029" spans="1:7" x14ac:dyDescent="0.25">
      <c r="A1029" s="8"/>
      <c r="D1029" s="8"/>
      <c r="G1029" s="8"/>
    </row>
    <row r="1030" spans="1:7" x14ac:dyDescent="0.25">
      <c r="A1030" s="8"/>
      <c r="D1030" s="8"/>
      <c r="G1030" s="8"/>
    </row>
    <row r="1031" spans="1:7" x14ac:dyDescent="0.25">
      <c r="A1031" s="8"/>
      <c r="D1031" s="8"/>
      <c r="G1031" s="8"/>
    </row>
    <row r="1032" spans="1:7" x14ac:dyDescent="0.25">
      <c r="A1032" s="8"/>
      <c r="D1032" s="8"/>
      <c r="G1032" s="8"/>
    </row>
    <row r="1033" spans="1:7" x14ac:dyDescent="0.25">
      <c r="A1033" s="8"/>
      <c r="D1033" s="8"/>
      <c r="G1033" s="8"/>
    </row>
    <row r="1034" spans="1:7" x14ac:dyDescent="0.25">
      <c r="A1034" s="8"/>
      <c r="D1034" s="8"/>
      <c r="G1034" s="8"/>
    </row>
    <row r="1035" spans="1:7" x14ac:dyDescent="0.25">
      <c r="A1035" s="8"/>
      <c r="D1035" s="8"/>
      <c r="G1035" s="8"/>
    </row>
    <row r="1036" spans="1:7" x14ac:dyDescent="0.25">
      <c r="A1036" s="8"/>
      <c r="D1036" s="8"/>
      <c r="G1036" s="8"/>
    </row>
    <row r="1037" spans="1:7" x14ac:dyDescent="0.25">
      <c r="A1037" s="8"/>
      <c r="D1037" s="8"/>
      <c r="G1037" s="8"/>
    </row>
    <row r="1038" spans="1:7" x14ac:dyDescent="0.25">
      <c r="A1038" s="8"/>
      <c r="D1038" s="8"/>
      <c r="G1038" s="8"/>
    </row>
    <row r="1039" spans="1:7" x14ac:dyDescent="0.25">
      <c r="A1039" s="8"/>
      <c r="D1039" s="8"/>
      <c r="G1039" s="8"/>
    </row>
    <row r="1040" spans="1:7" x14ac:dyDescent="0.25">
      <c r="A1040" s="8"/>
      <c r="D1040" s="8"/>
      <c r="G1040" s="8"/>
    </row>
    <row r="1041" spans="1:7" x14ac:dyDescent="0.25">
      <c r="A1041" s="8"/>
      <c r="D1041" s="8"/>
      <c r="G1041" s="8"/>
    </row>
    <row r="1042" spans="1:7" x14ac:dyDescent="0.25">
      <c r="A1042" s="8"/>
      <c r="D1042" s="8"/>
      <c r="G1042" s="8"/>
    </row>
    <row r="1043" spans="1:7" x14ac:dyDescent="0.25">
      <c r="A1043" s="8"/>
      <c r="D1043" s="8"/>
      <c r="G1043" s="8"/>
    </row>
    <row r="1044" spans="1:7" x14ac:dyDescent="0.25">
      <c r="A1044" s="8"/>
      <c r="D1044" s="8"/>
      <c r="G1044" s="8"/>
    </row>
    <row r="1045" spans="1:7" x14ac:dyDescent="0.25">
      <c r="A1045" s="8"/>
      <c r="D1045" s="8"/>
      <c r="G1045" s="8"/>
    </row>
    <row r="1046" spans="1:7" x14ac:dyDescent="0.25">
      <c r="A1046" s="8"/>
      <c r="D1046" s="8"/>
      <c r="G1046" s="8"/>
    </row>
    <row r="1047" spans="1:7" x14ac:dyDescent="0.25">
      <c r="A1047" s="8"/>
      <c r="D1047" s="8"/>
      <c r="G1047" s="8"/>
    </row>
    <row r="1048" spans="1:7" x14ac:dyDescent="0.25">
      <c r="A1048" s="8"/>
      <c r="D1048" s="8"/>
      <c r="G1048" s="8"/>
    </row>
    <row r="1049" spans="1:7" x14ac:dyDescent="0.25">
      <c r="A1049" s="8"/>
      <c r="D1049" s="8"/>
      <c r="G1049" s="8"/>
    </row>
    <row r="1050" spans="1:7" x14ac:dyDescent="0.25">
      <c r="A1050" s="8"/>
      <c r="D1050" s="8"/>
      <c r="G1050" s="8"/>
    </row>
    <row r="1051" spans="1:7" x14ac:dyDescent="0.25">
      <c r="A1051" s="8"/>
      <c r="D1051" s="8"/>
      <c r="G1051" s="8"/>
    </row>
    <row r="1052" spans="1:7" x14ac:dyDescent="0.25">
      <c r="A1052" s="8"/>
      <c r="D1052" s="8"/>
      <c r="G1052" s="8"/>
    </row>
    <row r="1053" spans="1:7" x14ac:dyDescent="0.25">
      <c r="A1053" s="8"/>
      <c r="D1053" s="8"/>
      <c r="G1053" s="8"/>
    </row>
    <row r="1054" spans="1:7" x14ac:dyDescent="0.25">
      <c r="A1054" s="8"/>
      <c r="D1054" s="8"/>
      <c r="G1054" s="8"/>
    </row>
    <row r="1055" spans="1:7" x14ac:dyDescent="0.25">
      <c r="A1055" s="8"/>
      <c r="D1055" s="8"/>
      <c r="G1055" s="8"/>
    </row>
    <row r="1056" spans="1:7" x14ac:dyDescent="0.25">
      <c r="A1056" s="8"/>
      <c r="D1056" s="8"/>
      <c r="G1056" s="8"/>
    </row>
    <row r="1057" spans="1:7" x14ac:dyDescent="0.25">
      <c r="A1057" s="8"/>
      <c r="D1057" s="8"/>
      <c r="G1057" s="8"/>
    </row>
    <row r="1058" spans="1:7" x14ac:dyDescent="0.25">
      <c r="A1058" s="8"/>
      <c r="D1058" s="8"/>
      <c r="G1058" s="8"/>
    </row>
    <row r="1059" spans="1:7" x14ac:dyDescent="0.25">
      <c r="A1059" s="8"/>
      <c r="D1059" s="8"/>
      <c r="G1059" s="8"/>
    </row>
    <row r="1060" spans="1:7" x14ac:dyDescent="0.25">
      <c r="A1060" s="8"/>
      <c r="D1060" s="8"/>
      <c r="G1060" s="8"/>
    </row>
    <row r="1061" spans="1:7" x14ac:dyDescent="0.25">
      <c r="A1061" s="8"/>
      <c r="D1061" s="8"/>
      <c r="G1061" s="8"/>
    </row>
    <row r="1062" spans="1:7" x14ac:dyDescent="0.25">
      <c r="A1062" s="8"/>
      <c r="D1062" s="8"/>
      <c r="G1062" s="8"/>
    </row>
    <row r="1063" spans="1:7" x14ac:dyDescent="0.25">
      <c r="A1063" s="8"/>
      <c r="D1063" s="8"/>
      <c r="G1063" s="8"/>
    </row>
    <row r="1064" spans="1:7" x14ac:dyDescent="0.25">
      <c r="A1064" s="8"/>
      <c r="D1064" s="8"/>
      <c r="G1064" s="8"/>
    </row>
    <row r="1065" spans="1:7" x14ac:dyDescent="0.25">
      <c r="A1065" s="8"/>
      <c r="D1065" s="8"/>
      <c r="G1065" s="8"/>
    </row>
    <row r="1066" spans="1:7" x14ac:dyDescent="0.25">
      <c r="A1066" s="8"/>
      <c r="D1066" s="8"/>
      <c r="G1066" s="8"/>
    </row>
    <row r="1067" spans="1:7" x14ac:dyDescent="0.25">
      <c r="A1067" s="8"/>
      <c r="D1067" s="8"/>
      <c r="G1067" s="8"/>
    </row>
    <row r="1068" spans="1:7" x14ac:dyDescent="0.25">
      <c r="A1068" s="8"/>
      <c r="D1068" s="8"/>
      <c r="G1068" s="8"/>
    </row>
    <row r="1069" spans="1:7" x14ac:dyDescent="0.25">
      <c r="A1069" s="8"/>
      <c r="D1069" s="8"/>
      <c r="G1069" s="8"/>
    </row>
    <row r="1070" spans="1:7" x14ac:dyDescent="0.25">
      <c r="A1070" s="8"/>
      <c r="D1070" s="8"/>
      <c r="G1070" s="8"/>
    </row>
    <row r="1071" spans="1:7" x14ac:dyDescent="0.25">
      <c r="A1071" s="8"/>
      <c r="D1071" s="8"/>
      <c r="G1071" s="8"/>
    </row>
    <row r="1072" spans="1:7" x14ac:dyDescent="0.25">
      <c r="A1072" s="8"/>
      <c r="D1072" s="8"/>
      <c r="G1072" s="8"/>
    </row>
    <row r="1073" spans="1:7" x14ac:dyDescent="0.25">
      <c r="A1073" s="8"/>
      <c r="D1073" s="8"/>
      <c r="G1073" s="8"/>
    </row>
    <row r="1074" spans="1:7" x14ac:dyDescent="0.25">
      <c r="A1074" s="8"/>
      <c r="D1074" s="8"/>
      <c r="G1074" s="8"/>
    </row>
    <row r="1075" spans="1:7" x14ac:dyDescent="0.25">
      <c r="A1075" s="8"/>
      <c r="D1075" s="8"/>
      <c r="G1075" s="8"/>
    </row>
    <row r="1076" spans="1:7" x14ac:dyDescent="0.25">
      <c r="A1076" s="8"/>
      <c r="D1076" s="8"/>
      <c r="G1076" s="8"/>
    </row>
    <row r="1077" spans="1:7" x14ac:dyDescent="0.25">
      <c r="A1077" s="8"/>
      <c r="D1077" s="8"/>
      <c r="G1077" s="8"/>
    </row>
    <row r="1078" spans="1:7" x14ac:dyDescent="0.25">
      <c r="A1078" s="8"/>
      <c r="D1078" s="8"/>
      <c r="G1078" s="8"/>
    </row>
    <row r="1079" spans="1:7" x14ac:dyDescent="0.25">
      <c r="A1079" s="8"/>
      <c r="D1079" s="8"/>
      <c r="G1079" s="8"/>
    </row>
    <row r="1080" spans="1:7" x14ac:dyDescent="0.25">
      <c r="A1080" s="8"/>
      <c r="D1080" s="8"/>
      <c r="G1080" s="8"/>
    </row>
    <row r="1081" spans="1:7" x14ac:dyDescent="0.25">
      <c r="A1081" s="8"/>
      <c r="D1081" s="8"/>
      <c r="G1081" s="8"/>
    </row>
    <row r="1082" spans="1:7" x14ac:dyDescent="0.25">
      <c r="A1082" s="8"/>
      <c r="D1082" s="8"/>
      <c r="G1082" s="8"/>
    </row>
    <row r="1083" spans="1:7" x14ac:dyDescent="0.25">
      <c r="A1083" s="8"/>
      <c r="D1083" s="8"/>
      <c r="G1083" s="8"/>
    </row>
    <row r="1084" spans="1:7" x14ac:dyDescent="0.25">
      <c r="A1084" s="8"/>
      <c r="D1084" s="8"/>
      <c r="G1084" s="8"/>
    </row>
    <row r="1085" spans="1:7" x14ac:dyDescent="0.25">
      <c r="A1085" s="8"/>
      <c r="D1085" s="8"/>
      <c r="G1085" s="8"/>
    </row>
    <row r="1086" spans="1:7" x14ac:dyDescent="0.25">
      <c r="A1086" s="8"/>
      <c r="D1086" s="8"/>
      <c r="G1086" s="8"/>
    </row>
    <row r="1087" spans="1:7" x14ac:dyDescent="0.25">
      <c r="A1087" s="8"/>
      <c r="D1087" s="8"/>
      <c r="G1087" s="8"/>
    </row>
  </sheetData>
  <sheetProtection algorithmName="SHA-512" hashValue="KRSZeJdwAoz3TYsme2t1lc7NKbOlaoY8XfIBsHSLRqZ2bJ57Ywh4qPn17DiVrcC+CzrUCwjq4QGSWYZ+rmesdA==" saltValue="AaqSbVmMBwYPYOFq+kgpmA==" spinCount="100000" sheet="1" objects="1" scenario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9B24EF526D8C42A24BED4D378CC7EF" ma:contentTypeVersion="18" ma:contentTypeDescription="Create a new document." ma:contentTypeScope="" ma:versionID="8bb03b3592cf8b342a367968874ecfbe">
  <xsd:schema xmlns:xsd="http://www.w3.org/2001/XMLSchema" xmlns:xs="http://www.w3.org/2001/XMLSchema" xmlns:p="http://schemas.microsoft.com/office/2006/metadata/properties" xmlns:ns2="ac680080-bd7e-4976-ae36-e1cf5d229e6a" xmlns:ns3="68f242aa-74f4-4fe0-9d1d-2fa81cc3f13d" xmlns:ns4="e45da448-bf9c-43e8-8676-7e88d583ded9" targetNamespace="http://schemas.microsoft.com/office/2006/metadata/properties" ma:root="true" ma:fieldsID="38121bdd241ac003613136ed637cfa73" ns2:_="" ns3:_="" ns4:_="">
    <xsd:import namespace="ac680080-bd7e-4976-ae36-e1cf5d229e6a"/>
    <xsd:import namespace="68f242aa-74f4-4fe0-9d1d-2fa81cc3f13d"/>
    <xsd:import namespace="e45da448-bf9c-43e8-8676-7e88d583de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680080-bd7e-4976-ae36-e1cf5d229e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1da7e81d-6ea8-45c5-b51f-f6fb8dd5843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f242aa-74f4-4fe0-9d1d-2fa81cc3f13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5da448-bf9c-43e8-8676-7e88d583ded9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2e071565-3de8-47df-8e1c-f434d3902072}" ma:internalName="TaxCatchAll" ma:showField="CatchAllData" ma:web="68f242aa-74f4-4fe0-9d1d-2fa81cc3f1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Global Set" ma:contentTypeID="0x0101000126D57F6C1098408AE9C97F7ECFC4C7008A4C7ABADCDF764E8D3D02CF66793561" ma:contentTypeVersion="3" ma:contentTypeDescription="" ma:contentTypeScope="" ma:versionID="db7b838e53a4961db540100c7ec6b54d">
  <xsd:schema xmlns:xsd="http://www.w3.org/2001/XMLSchema" xmlns:xs="http://www.w3.org/2001/XMLSchema" xmlns:p="http://schemas.microsoft.com/office/2006/metadata/properties" xmlns:ns2="e45da448-bf9c-43e8-8676-7e88d583ded9" targetNamespace="http://schemas.microsoft.com/office/2006/metadata/properties" ma:root="true" ma:fieldsID="d6e71efc00e88462472d71ead7695403" ns2:_="">
    <xsd:import namespace="e45da448-bf9c-43e8-8676-7e88d583ded9"/>
    <xsd:element name="properties">
      <xsd:complexType>
        <xsd:sequence>
          <xsd:element name="documentManagement">
            <xsd:complexType>
              <xsd:all>
                <xsd:element ref="ns2:TaxCatchAllLabel" minOccurs="0"/>
                <xsd:element ref="ns2:p966c3bd56b4429f8be8750bc2889a10" minOccurs="0"/>
                <xsd:element ref="ns2:h19982cb4b68468f87fd990f143edc70" minOccurs="0"/>
                <xsd:element ref="ns2:cf0f9a78bd504807a2e2623e4631b3fa" minOccurs="0"/>
                <xsd:element ref="ns2:b01666ef1c1d4feda5610ef2152091e3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5da448-bf9c-43e8-8676-7e88d583ded9" elementFormDefault="qualified">
    <xsd:import namespace="http://schemas.microsoft.com/office/2006/documentManagement/types"/>
    <xsd:import namespace="http://schemas.microsoft.com/office/infopath/2007/PartnerControls"/>
    <xsd:element name="TaxCatchAllLabel" ma:index="6" nillable="true" ma:displayName="Taxonomy Catch All Column1" ma:description="" ma:hidden="true" ma:list="{9302e9a2-82c4-4039-b22b-6ff20d4be100}" ma:internalName="TaxCatchAllLabel" ma:readOnly="true" ma:showField="CatchAllDataLabel" ma:web="5e18f9a9-e16e-420e-ad93-f4618806a8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966c3bd56b4429f8be8750bc2889a10" ma:index="12" nillable="true" ma:taxonomy="true" ma:internalName="p966c3bd56b4429f8be8750bc2889a10" ma:taxonomyFieldName="SCE_x0020_Handling_x0020_Classifications" ma:displayName="SCE Handling Classifications" ma:readOnly="false" ma:default="" ma:fieldId="{9966c3bd-56b4-429f-8be8-750bc2889a10}" ma:taxonomyMulti="true" ma:sspId="1da7e81d-6ea8-45c5-b51f-f6fb8dd5843f" ma:termSetId="5d17f32d-b94c-400c-8e7d-4f26f0d0cc7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19982cb4b68468f87fd990f143edc70" ma:index="13" nillable="true" ma:taxonomy="true" ma:internalName="h19982cb4b68468f87fd990f143edc70" ma:taxonomyFieldName="SCEDocumentType" ma:displayName="SCE Document Type" ma:readOnly="false" ma:default="" ma:fieldId="{119982cb-4b68-468f-87fd-990f143edc70}" ma:sspId="1da7e81d-6ea8-45c5-b51f-f6fb8dd5843f" ma:termSetId="1926f50e-84fd-413b-9323-8cb7129deefd" ma:anchorId="a2dcb3dd-4497-4c3b-b4f4-397af68b8279" ma:open="false" ma:isKeyword="false">
      <xsd:complexType>
        <xsd:sequence>
          <xsd:element ref="pc:Terms" minOccurs="0" maxOccurs="1"/>
        </xsd:sequence>
      </xsd:complexType>
    </xsd:element>
    <xsd:element name="cf0f9a78bd504807a2e2623e4631b3fa" ma:index="14" nillable="true" ma:taxonomy="true" ma:internalName="cf0f9a78bd504807a2e2623e4631b3fa" ma:taxonomyFieldName="SCE_x0020_Access_x0020_Classification" ma:displayName="SCE Access Classification" ma:readOnly="false" ma:default="" ma:fieldId="{cf0f9a78-bd50-4807-a2e2-623e4631b3fa}" ma:sspId="1da7e81d-6ea8-45c5-b51f-f6fb8dd5843f" ma:termSetId="0cd2d6f6-43b5-4d7b-8dc6-eb8f0e5230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01666ef1c1d4feda5610ef2152091e3" ma:index="16" nillable="true" ma:taxonomy="true" ma:internalName="b01666ef1c1d4feda5610ef2152091e3" ma:taxonomyFieldName="SCE_x0020_Owner" ma:displayName="SCE Owner" ma:readOnly="false" ma:default="" ma:fieldId="{b01666ef-1c1d-4fed-a561-0ef2152091e3}" ma:sspId="1da7e81d-6ea8-45c5-b51f-f6fb8dd5843f" ma:termSetId="b7152481-c1a6-4cbc-91c8-0732456285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7" nillable="true" ma:displayName="Taxonomy Catch All Column" ma:description="" ma:hidden="true" ma:list="{9302e9a2-82c4-4039-b22b-6ff20d4be100}" ma:internalName="TaxCatchAll" ma:showField="CatchAllData" ma:web="5e18f9a9-e16e-420e-ad93-f4618806a8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45da448-bf9c-43e8-8676-7e88d583ded9" xsi:nil="true"/>
    <lcf76f155ced4ddcb4097134ff3c332f xmlns="ac680080-bd7e-4976-ae36-e1cf5d229e6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BC9A612-88B2-40DC-A3EC-FDA24C9742A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C7ACACB-5C02-4A52-A1DB-DC5ECAAFBBA0}"/>
</file>

<file path=customXml/itemProps3.xml><?xml version="1.0" encoding="utf-8"?>
<ds:datastoreItem xmlns:ds="http://schemas.openxmlformats.org/officeDocument/2006/customXml" ds:itemID="{46AE2B5F-AF54-4517-B5A5-3EF1F692E4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5da448-bf9c-43e8-8676-7e88d583de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4BC28CE-E58E-4C0E-8ACD-48BAE02B8D6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e45da448-bf9c-43e8-8676-7e88d583ded9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SCE CCM</vt:lpstr>
      <vt:lpstr>Bloomberg Data (Live Formula)</vt:lpstr>
      <vt:lpstr>'SCE CCM'!Print_Area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Justin Pham</dc:creator>
  <cp:keywords/>
  <dc:description/>
  <cp:lastModifiedBy>Andrew McCarson</cp:lastModifiedBy>
  <cp:revision/>
  <dcterms:created xsi:type="dcterms:W3CDTF">2023-01-19T00:55:07Z</dcterms:created>
  <dcterms:modified xsi:type="dcterms:W3CDTF">2024-04-01T20:36:08Z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{4E517169-8C4B-451C-8D2D-460901D64788}</vt:lpwstr>
  </property>
  <property fmtid="{D5CDD505-2E9C-101B-9397-08002B2CF9AE}" pid="3" name="ContentTypeId">
    <vt:lpwstr>0x0101000126D57F6C1098408AE9C97F7ECFC4C7008A4C7ABADCDF764E8D3D02CF66793561</vt:lpwstr>
  </property>
  <property fmtid="{D5CDD505-2E9C-101B-9397-08002B2CF9AE}" pid="4" name="SCE Handling Classifications">
    <vt:lpwstr/>
  </property>
  <property fmtid="{D5CDD505-2E9C-101B-9397-08002B2CF9AE}" pid="5" name="MediaServiceImageTags">
    <vt:lpwstr/>
  </property>
  <property fmtid="{D5CDD505-2E9C-101B-9397-08002B2CF9AE}" pid="6" name="lcf76f155ced4ddcb4097134ff3c332f">
    <vt:lpwstr/>
  </property>
  <property fmtid="{D5CDD505-2E9C-101B-9397-08002B2CF9AE}" pid="7" name="SCE Access Classification">
    <vt:lpwstr/>
  </property>
  <property fmtid="{D5CDD505-2E9C-101B-9397-08002B2CF9AE}" pid="8" name="SCE Owner">
    <vt:lpwstr/>
  </property>
  <property fmtid="{D5CDD505-2E9C-101B-9397-08002B2CF9AE}" pid="9" name="SCEDocumentType">
    <vt:lpwstr/>
  </property>
  <property fmtid="{D5CDD505-2E9C-101B-9397-08002B2CF9AE}" pid="10" name="SharedWithUsers">
    <vt:lpwstr>580;#Justin Pham;#340;#Ralph Stephen Molina;#935;#Bruno Calisto Miranda;#53;#Sergio Deana;#1016;#Colin T Turner</vt:lpwstr>
  </property>
  <property fmtid="{D5CDD505-2E9C-101B-9397-08002B2CF9AE}" pid="11" name="MSIP_Label_bc3dd1c7-2c40-4a31-84b2-bec599b321a0_Enabled">
    <vt:lpwstr>true</vt:lpwstr>
  </property>
  <property fmtid="{D5CDD505-2E9C-101B-9397-08002B2CF9AE}" pid="12" name="MSIP_Label_bc3dd1c7-2c40-4a31-84b2-bec599b321a0_SetDate">
    <vt:lpwstr>2023-09-01T17:36:05Z</vt:lpwstr>
  </property>
  <property fmtid="{D5CDD505-2E9C-101B-9397-08002B2CF9AE}" pid="13" name="MSIP_Label_bc3dd1c7-2c40-4a31-84b2-bec599b321a0_Method">
    <vt:lpwstr>Standard</vt:lpwstr>
  </property>
  <property fmtid="{D5CDD505-2E9C-101B-9397-08002B2CF9AE}" pid="14" name="MSIP_Label_bc3dd1c7-2c40-4a31-84b2-bec599b321a0_Name">
    <vt:lpwstr>bc3dd1c7-2c40-4a31-84b2-bec599b321a0</vt:lpwstr>
  </property>
  <property fmtid="{D5CDD505-2E9C-101B-9397-08002B2CF9AE}" pid="15" name="MSIP_Label_bc3dd1c7-2c40-4a31-84b2-bec599b321a0_SiteId">
    <vt:lpwstr>5b2a8fee-4c95-4bdc-8aae-196f8aacb1b6</vt:lpwstr>
  </property>
  <property fmtid="{D5CDD505-2E9C-101B-9397-08002B2CF9AE}" pid="16" name="MSIP_Label_bc3dd1c7-2c40-4a31-84b2-bec599b321a0_ActionId">
    <vt:lpwstr>c02de033-f81e-42cf-8359-09c860f20213</vt:lpwstr>
  </property>
  <property fmtid="{D5CDD505-2E9C-101B-9397-08002B2CF9AE}" pid="17" name="MSIP_Label_bc3dd1c7-2c40-4a31-84b2-bec599b321a0_ContentBits">
    <vt:lpwstr>0</vt:lpwstr>
  </property>
  <property fmtid="{D5CDD505-2E9C-101B-9397-08002B2CF9AE}" pid="18" name="ComplianceAssetId">
    <vt:lpwstr/>
  </property>
  <property fmtid="{D5CDD505-2E9C-101B-9397-08002B2CF9AE}" pid="19" name="_ExtendedDescription">
    <vt:lpwstr/>
  </property>
  <property fmtid="{D5CDD505-2E9C-101B-9397-08002B2CF9AE}" pid="20" name="TriggerFlowInfo">
    <vt:lpwstr/>
  </property>
</Properties>
</file>